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8300" windowHeight="11055" activeTab="0"/>
  </bookViews>
  <sheets>
    <sheet name="Resultatoplysninger" sheetId="1" r:id="rId1"/>
    <sheet name="Rådata 200912" sheetId="2" r:id="rId2"/>
  </sheets>
  <definedNames>
    <definedName name="Navne">'Rådata 200912'!$A$2:$A$47</definedName>
  </definedNames>
  <calcPr fullCalcOnLoad="1"/>
</workbook>
</file>

<file path=xl/sharedStrings.xml><?xml version="1.0" encoding="utf-8"?>
<sst xmlns="http://schemas.openxmlformats.org/spreadsheetml/2006/main" count="226" uniqueCount="118">
  <si>
    <t>REGNR</t>
  </si>
  <si>
    <t>REGNPER</t>
  </si>
  <si>
    <t>GRUPPE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</si>
  <si>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</si>
  <si>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</si>
  <si>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</si>
  <si>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</si>
  <si>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</si>
  <si>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</si>
  <si>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</si>
  <si>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</si>
  <si>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</si>
  <si>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</si>
  <si>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</si>
  <si>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</si>
  <si>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</si>
  <si>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</si>
  <si>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</si>
  <si>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</si>
  <si>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</si>
  <si>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</si>
  <si>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ITYPE</t>
  </si>
  <si>
    <t>FMS</t>
  </si>
  <si>
    <t>Information:</t>
  </si>
  <si>
    <t>Regnr</t>
  </si>
  <si>
    <t>Gruppe</t>
  </si>
  <si>
    <t>1.000 kr.</t>
  </si>
  <si>
    <t>Vælg selskab:</t>
  </si>
  <si>
    <t>Alfred Berg Fondsmæglerselskab A/S</t>
  </si>
  <si>
    <t>Navn</t>
  </si>
  <si>
    <t>Accunia Fondsmæglerselskab A/S</t>
  </si>
  <si>
    <t xml:space="preserve">B </t>
  </si>
  <si>
    <t xml:space="preserve">A </t>
  </si>
  <si>
    <t>Amber Fondsmæglerselskab A/S</t>
  </si>
  <si>
    <t>BI Asset Management Fondsmæglerselskab A/S</t>
  </si>
  <si>
    <t>Capital Four Management Fondsmæglerselskab A/S</t>
  </si>
  <si>
    <t>Carnegie Asset Management Fondsmæglerselskab A/S</t>
  </si>
  <si>
    <t>Dana Invest Fondsmæglerselskab A/S</t>
  </si>
  <si>
    <t>Dansk Formue- &amp; Investeringspleje A/S, Fondsmæglerselskab</t>
  </si>
  <si>
    <t>Dansk O.T.C. Fondsmæglerselskab A/S</t>
  </si>
  <si>
    <t>Difko Børs A/S, Fondsmæglerselskab</t>
  </si>
  <si>
    <t>EGNS-INVEST Capital Fondsmæglerselskab A/S</t>
  </si>
  <si>
    <t xml:space="preserve">Formuepleje A/S, Fondsmæglerselskab </t>
  </si>
  <si>
    <t>Fundamental Fondsmæglerselskab A/S</t>
  </si>
  <si>
    <t>Global Evolution Fondsmæglerselskab A/S</t>
  </si>
  <si>
    <t>Habro Fondsmæglerselskab A/S</t>
  </si>
  <si>
    <t>Hauser Securities Fondsmæglerselskab A/S</t>
  </si>
  <si>
    <t xml:space="preserve">HP Fondsmæglerselskab A/S </t>
  </si>
  <si>
    <t>ICAP Scandinavia Fondsmæglerselskab A/S</t>
  </si>
  <si>
    <t>ID Fondsmæglerselskab A/S</t>
  </si>
  <si>
    <t>Investering og Tryghed A/S, Fondsmæglerselskabet</t>
  </si>
  <si>
    <t>Jyske Global Asset Management Fondsmæglerselskab A/S</t>
  </si>
  <si>
    <t>Mermaid Asset Management  Fondsmæglerselskab A/S</t>
  </si>
  <si>
    <t>Nielsen Capital Management Fondsmæglerselskab A/S</t>
  </si>
  <si>
    <t>Omni Fondsmæglerselskab A/S</t>
  </si>
  <si>
    <t>Schroder Investment Management Fondsmæglerselskab A/S</t>
  </si>
  <si>
    <t>Sirius Kapitalforvaltning A/S, Fondsmæglerselskabet</t>
  </si>
  <si>
    <t>Sparinvest Fondsmæglerselskab A/S</t>
  </si>
  <si>
    <t>Stockrate Asset Management A/S, Fondsmæglerselskabet</t>
  </si>
  <si>
    <t>Wealth Management Fondsmæglerselskab A/S</t>
  </si>
  <si>
    <t>PFA Kapitalforvaltning, Fondsmæglerselskab A/S</t>
  </si>
  <si>
    <t>ATP Alpha Fondsmæglerselskab A/S</t>
  </si>
  <si>
    <t>Capinordic Capital Fondsmæglerselskab A/S</t>
  </si>
  <si>
    <t xml:space="preserve">ATRIUM Fondsmæglerselskab A/S </t>
  </si>
  <si>
    <t>LD Invest A/S, Fondsmæglerselskabet</t>
  </si>
  <si>
    <t>Scandium Fondsmæglerselskab A/S</t>
  </si>
  <si>
    <t>Sampension Alternative Asset Management A/S, Fondsmæglerselskabet</t>
  </si>
  <si>
    <t>Dannebrog Invest Fondsmæglerselskab</t>
  </si>
  <si>
    <t>Absolut Invest Fondsmæglerselskab A/S</t>
  </si>
  <si>
    <t xml:space="preserve">Bundgaard, Lund &amp; Simoni Capital Management </t>
  </si>
  <si>
    <t>NE Fondsmæglerselskab A/S</t>
  </si>
  <si>
    <t>COIN Fondsmæglerselskab A/S</t>
  </si>
  <si>
    <t xml:space="preserve">Skandia Asset Management Fondsmæglerselskab A/S </t>
  </si>
  <si>
    <t>Artha Kapitalforvaltning Fondsmæglerselskab A/S</t>
  </si>
  <si>
    <t>Secure Fondsmæglerselskab A/S</t>
  </si>
  <si>
    <t>InvesteringsRådgivning A/S, Fondsmæglerselskab</t>
  </si>
  <si>
    <t>Stonehenge Fondsmæglerselskab A/S</t>
  </si>
  <si>
    <t>Regnper</t>
  </si>
  <si>
    <t>Post:</t>
  </si>
  <si>
    <t>Kode:</t>
  </si>
  <si>
    <t>Tabel 3.1</t>
  </si>
  <si>
    <t>1.</t>
  </si>
  <si>
    <t>2.</t>
  </si>
  <si>
    <t>A.</t>
  </si>
  <si>
    <t>3.</t>
  </si>
  <si>
    <t>4.</t>
  </si>
  <si>
    <t>5.</t>
  </si>
  <si>
    <t>B.</t>
  </si>
  <si>
    <t>6.</t>
  </si>
  <si>
    <t>7.</t>
  </si>
  <si>
    <t>8.</t>
  </si>
  <si>
    <t>9.</t>
  </si>
  <si>
    <t>10.</t>
  </si>
  <si>
    <t>11.</t>
  </si>
  <si>
    <t>12.</t>
  </si>
  <si>
    <t>13.</t>
  </si>
  <si>
    <t>C.</t>
  </si>
  <si>
    <t>14.</t>
  </si>
  <si>
    <t>D.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</si>
  <si>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</si>
  <si>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</si>
  <si>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</si>
  <si>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</si>
  <si>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</si>
  <si>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</si>
  <si>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</si>
  <si>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</si>
  <si>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</si>
  <si>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</si>
  <si>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</si>
  <si>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</si>
  <si>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</si>
  <si>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</si>
  <si>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</si>
  <si>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</si>
  <si>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</si>
  <si>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Årets resultat</t>
  </si>
  <si>
    <t>Resultatoplysninger for fondsmæglere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</si>
</sst>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7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3" fontId="0" fillId="39" borderId="13" xfId="0" applyNumberFormat="1" applyFill="1" applyBorder="1" applyAlignment="1">
      <alignment horizontal="right" vertical="center"/>
    </xf>
    <xf numFmtId="3" fontId="0" fillId="39" borderId="13" xfId="0" applyNumberFormat="1" applyFill="1" applyBorder="1" applyAlignment="1">
      <alignment horizontal="left" vertical="center"/>
    </xf>
    <xf numFmtId="3" fontId="2" fillId="39" borderId="13" xfId="0" applyNumberFormat="1" applyFont="1" applyFill="1" applyBorder="1" applyAlignment="1">
      <alignment horizontal="left" vertical="center"/>
    </xf>
    <xf numFmtId="0" fontId="9" fillId="39" borderId="0" xfId="0" applyFont="1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9" fillId="39" borderId="0" xfId="0" applyFont="1" applyFill="1" applyBorder="1" applyAlignment="1">
      <alignment horizontal="right"/>
    </xf>
    <xf numFmtId="1" fontId="0" fillId="39" borderId="13" xfId="0" applyNumberFormat="1" applyFill="1" applyBorder="1" applyAlignment="1">
      <alignment horizontal="right" vertical="center"/>
    </xf>
    <xf numFmtId="3" fontId="0" fillId="39" borderId="13" xfId="0" applyNumberFormat="1" applyFont="1" applyFill="1" applyBorder="1" applyAlignment="1">
      <alignment horizontal="left" vertical="center"/>
    </xf>
    <xf numFmtId="0" fontId="9" fillId="39" borderId="14" xfId="44" applyFont="1" applyFill="1" applyBorder="1" applyAlignment="1">
      <alignment vertical="top"/>
      <protection/>
    </xf>
    <xf numFmtId="0" fontId="0" fillId="39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47" fillId="39" borderId="0" xfId="39" applyFont="1" applyFill="1" applyBorder="1" applyAlignment="1">
      <alignment vertical="center"/>
      <protection/>
    </xf>
    <xf numFmtId="0" fontId="48" fillId="39" borderId="0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 wrapText="1"/>
    </xf>
    <xf numFmtId="3" fontId="0" fillId="39" borderId="13" xfId="0" applyNumberFormat="1" applyFont="1" applyFill="1" applyBorder="1" applyAlignment="1">
      <alignment horizontal="left" vertical="top" wrapText="1"/>
    </xf>
    <xf numFmtId="3" fontId="0" fillId="39" borderId="13" xfId="0" applyNumberFormat="1" applyFont="1" applyFill="1" applyBorder="1" applyAlignment="1">
      <alignment horizontal="left" vertical="top"/>
    </xf>
    <xf numFmtId="3" fontId="2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9" borderId="0" xfId="0" applyFill="1" applyAlignment="1">
      <alignment/>
    </xf>
    <xf numFmtId="0" fontId="3" fillId="39" borderId="0" xfId="39" applyFill="1" applyAlignment="1">
      <alignment/>
      <protection/>
    </xf>
    <xf numFmtId="0" fontId="4" fillId="39" borderId="0" xfId="44" applyFill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27" customWidth="1"/>
    <col min="7" max="16384" width="0" style="0" hidden="1" customWidth="1"/>
  </cols>
  <sheetData>
    <row r="1" spans="1:5" ht="22.5" customHeight="1">
      <c r="A1" s="19" t="s">
        <v>80</v>
      </c>
      <c r="B1" s="19"/>
      <c r="C1" s="20"/>
      <c r="D1" s="20"/>
      <c r="E1" s="20"/>
    </row>
    <row r="2" spans="1:23" ht="22.5" customHeight="1">
      <c r="A2" s="19" t="s">
        <v>117</v>
      </c>
      <c r="B2" s="20"/>
      <c r="C2" s="20"/>
      <c r="D2" s="20"/>
      <c r="E2" s="20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1.25" customHeight="1">
      <c r="A3" s="19"/>
      <c r="B3" s="19"/>
      <c r="C3" s="20"/>
      <c r="D3" s="20"/>
      <c r="E3" s="20"/>
      <c r="F3" s="2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6" t="s">
        <v>27</v>
      </c>
      <c r="B4" s="16"/>
      <c r="C4" s="17"/>
      <c r="D4" s="6" t="s">
        <v>23</v>
      </c>
      <c r="E4" s="7"/>
      <c r="F4" s="2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32"/>
      <c r="B5" s="32"/>
      <c r="C5" s="3"/>
      <c r="D5" s="9" t="s">
        <v>24</v>
      </c>
      <c r="E5" s="14">
        <f>VLOOKUP($B$6,'Rådata 200912'!$A$1:$W$47,MATCH($D5,'Rådata 200912'!$A$1:$Z$1,0),FALSE)</f>
        <v>8186</v>
      </c>
      <c r="F5" s="3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33"/>
      <c r="B6" s="33" t="s">
        <v>68</v>
      </c>
      <c r="C6" s="4"/>
      <c r="D6" s="9" t="s">
        <v>25</v>
      </c>
      <c r="E6" s="8" t="str">
        <f>VLOOKUP($B$6,'Rådata 200912'!$A$1:$W$47,MATCH($D6,'Rådata 200912'!$A$1:$Z$1,0),FALSE)</f>
        <v>B </v>
      </c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34"/>
      <c r="B7" s="34"/>
      <c r="C7" s="18"/>
      <c r="D7" s="15" t="s">
        <v>77</v>
      </c>
      <c r="E7" s="14">
        <f>VLOOKUP($B$6,'Rådata 200912'!$A$1:$W$47,MATCH($D7,'Rådata 200912'!$A$1:$Z$1,0),FALSE)</f>
        <v>200912</v>
      </c>
      <c r="F7" s="3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3.25" customHeight="1">
      <c r="A8" s="11" t="s">
        <v>78</v>
      </c>
      <c r="B8" s="11"/>
      <c r="C8" s="5"/>
      <c r="D8" s="12" t="s">
        <v>79</v>
      </c>
      <c r="E8" s="13" t="s">
        <v>26</v>
      </c>
      <c r="F8" s="3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3" t="s">
        <v>81</v>
      </c>
      <c r="B9" s="15" t="s">
        <v>99</v>
      </c>
      <c r="C9" s="8"/>
      <c r="D9" s="25" t="s">
        <v>3</v>
      </c>
      <c r="E9" s="26">
        <f>VLOOKUP($B$6,'Rådata 200912'!$A$1:$W$47,MATCH($D9,'Rådata 200912'!$A$1:$Z$1,0),FALSE)</f>
        <v>35</v>
      </c>
      <c r="F9" s="3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3" t="s">
        <v>82</v>
      </c>
      <c r="B10" s="15" t="s">
        <v>100</v>
      </c>
      <c r="C10" s="8"/>
      <c r="D10" s="25" t="s">
        <v>4</v>
      </c>
      <c r="E10" s="26">
        <f>VLOOKUP($B$6,'Rådata 200912'!$A$1:$W$47,MATCH($D10,'Rådata 200912'!$A$1:$Z$1,0),FALSE)</f>
        <v>0</v>
      </c>
      <c r="F10" s="3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25" customHeight="1">
      <c r="A11" s="24" t="s">
        <v>83</v>
      </c>
      <c r="B11" s="10" t="s">
        <v>101</v>
      </c>
      <c r="C11" s="8"/>
      <c r="D11" s="25" t="s">
        <v>5</v>
      </c>
      <c r="E11" s="26">
        <f>VLOOKUP($B$6,'Rådata 200912'!$A$1:$W$47,MATCH($D11,'Rådata 200912'!$A$1:$Z$1,0),FALSE)</f>
        <v>35</v>
      </c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3" t="s">
        <v>84</v>
      </c>
      <c r="B12" s="15" t="s">
        <v>102</v>
      </c>
      <c r="C12" s="8"/>
      <c r="D12" s="25" t="s">
        <v>6</v>
      </c>
      <c r="E12" s="26">
        <f>VLOOKUP($B$6,'Rådata 200912'!$A$1:$W$47,MATCH($D12,'Rådata 200912'!$A$1:$Z$1,0),FALSE)</f>
        <v>0</v>
      </c>
      <c r="F12" s="3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23" t="s">
        <v>85</v>
      </c>
      <c r="B13" s="15" t="s">
        <v>103</v>
      </c>
      <c r="C13" s="8"/>
      <c r="D13" s="25" t="s">
        <v>7</v>
      </c>
      <c r="E13" s="26">
        <f>VLOOKUP($B$6,'Rådata 200912'!$A$1:$W$47,MATCH($D13,'Rådata 200912'!$A$1:$Z$1,0),FALSE)</f>
        <v>1067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3" t="s">
        <v>86</v>
      </c>
      <c r="B14" s="15" t="s">
        <v>104</v>
      </c>
      <c r="C14" s="8"/>
      <c r="D14" s="25" t="s">
        <v>8</v>
      </c>
      <c r="E14" s="26">
        <f>VLOOKUP($B$6,'Rådata 200912'!$A$1:$W$47,MATCH($D14,'Rådata 200912'!$A$1:$Z$1,0),FALSE)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>
      <c r="A15" s="24" t="s">
        <v>87</v>
      </c>
      <c r="B15" s="10" t="s">
        <v>105</v>
      </c>
      <c r="C15" s="8"/>
      <c r="D15" s="25" t="s">
        <v>9</v>
      </c>
      <c r="E15" s="26">
        <f>VLOOKUP($B$6,'Rådata 200912'!$A$1:$W$47,MATCH($D15,'Rådata 200912'!$A$1:$Z$1,0),FALSE)</f>
        <v>1102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23" t="s">
        <v>88</v>
      </c>
      <c r="B16" s="15" t="s">
        <v>106</v>
      </c>
      <c r="C16" s="8"/>
      <c r="D16" s="25" t="s">
        <v>10</v>
      </c>
      <c r="E16" s="26">
        <f>VLOOKUP($B$6,'Rådata 200912'!$A$1:$W$47,MATCH($D16,'Rådata 200912'!$A$1:$Z$1,0),FALSE)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3" t="s">
        <v>89</v>
      </c>
      <c r="B17" s="15" t="s">
        <v>107</v>
      </c>
      <c r="C17" s="8"/>
      <c r="D17" s="25" t="s">
        <v>11</v>
      </c>
      <c r="E17" s="26">
        <f>VLOOKUP($B$6,'Rådata 200912'!$A$1:$W$47,MATCH($D17,'Rådata 200912'!$A$1:$Z$1,0),FALSE)</f>
        <v>355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3" t="s">
        <v>90</v>
      </c>
      <c r="B18" s="15" t="s">
        <v>108</v>
      </c>
      <c r="C18" s="8"/>
      <c r="D18" s="25" t="s">
        <v>12</v>
      </c>
      <c r="E18" s="26">
        <f>VLOOKUP($B$6,'Rådata 200912'!$A$1:$W$47,MATCH($D18,'Rådata 200912'!$A$1:$Z$1,0),FALSE)</f>
        <v>2970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3" t="s">
        <v>91</v>
      </c>
      <c r="B19" s="15" t="s">
        <v>109</v>
      </c>
      <c r="C19" s="8"/>
      <c r="D19" s="25" t="s">
        <v>13</v>
      </c>
      <c r="E19" s="26">
        <f>VLOOKUP($B$6,'Rådata 200912'!$A$1:$W$47,MATCH($D19,'Rådata 200912'!$A$1:$Z$1,0),FALSE)</f>
        <v>72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3" t="s">
        <v>92</v>
      </c>
      <c r="B20" s="15" t="s">
        <v>110</v>
      </c>
      <c r="C20" s="8"/>
      <c r="D20" s="25" t="s">
        <v>14</v>
      </c>
      <c r="E20" s="26">
        <f>VLOOKUP($B$6,'Rådata 200912'!$A$1:$W$47,MATCH($D20,'Rådata 200912'!$A$1:$Z$1,0),FALSE)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3" t="s">
        <v>93</v>
      </c>
      <c r="B21" s="15" t="s">
        <v>111</v>
      </c>
      <c r="C21" s="8"/>
      <c r="D21" s="25" t="s">
        <v>15</v>
      </c>
      <c r="E21" s="26">
        <f>VLOOKUP($B$6,'Rådata 200912'!$A$1:$W$47,MATCH($D21,'Rådata 200912'!$A$1:$Z$1,0),FALSE)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.5">
      <c r="A22" s="22" t="s">
        <v>94</v>
      </c>
      <c r="B22" s="21" t="s">
        <v>112</v>
      </c>
      <c r="C22" s="8"/>
      <c r="D22" s="25" t="s">
        <v>16</v>
      </c>
      <c r="E22" s="26">
        <f>VLOOKUP($B$6,'Rådata 200912'!$A$1:$W$47,MATCH($D22,'Rådata 200912'!$A$1:$Z$1,0),FALSE)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3" t="s">
        <v>95</v>
      </c>
      <c r="B23" s="15" t="s">
        <v>113</v>
      </c>
      <c r="C23" s="8"/>
      <c r="D23" s="25" t="s">
        <v>17</v>
      </c>
      <c r="E23" s="26">
        <f>VLOOKUP($B$6,'Rådata 200912'!$A$1:$W$47,MATCH($D23,'Rådata 200912'!$A$1:$Z$1,0),FALSE)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4" t="s">
        <v>96</v>
      </c>
      <c r="B24" s="10" t="s">
        <v>114</v>
      </c>
      <c r="C24" s="8"/>
      <c r="D24" s="25" t="s">
        <v>18</v>
      </c>
      <c r="E24" s="26">
        <f>VLOOKUP($B$6,'Rådata 200912'!$A$1:$W$47,MATCH($D24,'Rådata 200912'!$A$1:$Z$1,0),FALSE)</f>
        <v>-1585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3" t="s">
        <v>97</v>
      </c>
      <c r="B25" s="15" t="s">
        <v>115</v>
      </c>
      <c r="C25" s="8"/>
      <c r="D25" s="25" t="s">
        <v>19</v>
      </c>
      <c r="E25" s="26">
        <f>VLOOKUP($B$6,'Rådata 200912'!$A$1:$W$47,MATCH($D25,'Rådata 200912'!$A$1:$Z$1,0),FALSE)</f>
        <v>-396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3" t="s">
        <v>98</v>
      </c>
      <c r="B26" s="15" t="s">
        <v>116</v>
      </c>
      <c r="C26" s="8"/>
      <c r="D26" s="25" t="s">
        <v>20</v>
      </c>
      <c r="E26" s="26">
        <f>VLOOKUP($B$6,'Rådata 200912'!$A$1:$W$47,MATCH($D26,'Rådata 200912'!$A$1:$Z$1,0),FALSE)</f>
        <v>-1189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5" s="27" customFormat="1" ht="12.75">
      <c r="A27" s="31"/>
      <c r="B27" s="31"/>
      <c r="C27" s="31"/>
      <c r="D27" s="31"/>
      <c r="E27" s="31"/>
    </row>
    <row r="28" spans="1:5" s="27" customFormat="1" ht="12.75" hidden="1">
      <c r="A28" s="31"/>
      <c r="B28" s="31"/>
      <c r="C28" s="31"/>
      <c r="D28" s="31"/>
      <c r="E28" s="31"/>
    </row>
    <row r="29" s="27" customFormat="1" ht="12.75" hidden="1"/>
    <row r="30" spans="1:22" ht="12.75" hidden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 hidden="1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 hidden="1">
      <c r="A32" s="2"/>
      <c r="B32" s="2"/>
      <c r="C32" s="2"/>
      <c r="D32" s="2"/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hidden="1">
      <c r="A33" s="2"/>
      <c r="B33" s="2"/>
      <c r="C33" s="2"/>
      <c r="D33" s="2"/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hidden="1">
      <c r="A34" s="2"/>
      <c r="B34" s="2"/>
      <c r="C34" s="2"/>
      <c r="D34" s="2"/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hidden="1">
      <c r="A35" s="2"/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hidden="1">
      <c r="A36" s="2"/>
      <c r="B36" s="2"/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hidden="1">
      <c r="A37" s="2"/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hidden="1">
      <c r="A38" s="2"/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hidden="1">
      <c r="A39" s="2"/>
      <c r="B39" s="2"/>
      <c r="C39" s="2"/>
      <c r="D39" s="2"/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hidden="1">
      <c r="A40" s="2"/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hidden="1">
      <c r="A41" s="2"/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hidden="1">
      <c r="A42" s="2"/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hidden="1">
      <c r="A43" s="2"/>
      <c r="B43" s="2"/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sheetProtection/>
  <dataValidations count="2">
    <dataValidation type="whole" allowBlank="1" showInputMessage="1" showErrorMessage="1" error="Feltet skal indeholde et heltal mellem -9999999999999 og 9999999999999" sqref="E5:E7 E9:E26">
      <formula1>-9999999999999</formula1>
      <formula2>9999999999999</formula2>
    </dataValidation>
    <dataValidation type="list" allowBlank="1" showInputMessage="1" showErrorMessage="1" sqref="B6">
      <formula1>Navne</formula1>
    </dataValidation>
  </dataValidations>
  <printOptions/>
  <pageMargins left="0.7874015748031497" right="0.7874015748031497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8" unlockedFormula="1"/>
    <ignoredError sqref="E5 E6:E7 E9 E10:E26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2.7109375" style="0" bestFit="1" customWidth="1"/>
    <col min="2" max="2" width="8.140625" style="0" bestFit="1" customWidth="1"/>
    <col min="3" max="3" width="10.140625" style="0" bestFit="1" customWidth="1"/>
    <col min="4" max="4" width="8.8515625" style="0" bestFit="1" customWidth="1"/>
    <col min="5" max="8" width="7.57421875" style="0" bestFit="1" customWidth="1"/>
    <col min="9" max="9" width="8.00390625" style="0" bestFit="1" customWidth="1"/>
    <col min="10" max="22" width="7.57421875" style="0" bestFit="1" customWidth="1"/>
    <col min="24" max="24" width="6.28125" style="0" bestFit="1" customWidth="1"/>
  </cols>
  <sheetData>
    <row r="1" spans="1:23" s="1" customFormat="1" ht="12.7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t="s">
        <v>68</v>
      </c>
      <c r="B2">
        <v>8186</v>
      </c>
      <c r="C2">
        <v>200912</v>
      </c>
      <c r="D2" t="s">
        <v>31</v>
      </c>
      <c r="E2">
        <v>35</v>
      </c>
      <c r="F2">
        <v>0</v>
      </c>
      <c r="G2">
        <v>35</v>
      </c>
      <c r="H2">
        <v>0</v>
      </c>
      <c r="I2">
        <v>1067</v>
      </c>
      <c r="J2">
        <v>0</v>
      </c>
      <c r="K2">
        <v>1102</v>
      </c>
      <c r="L2">
        <v>0</v>
      </c>
      <c r="M2">
        <v>355</v>
      </c>
      <c r="N2">
        <v>2970</v>
      </c>
      <c r="O2">
        <v>72</v>
      </c>
      <c r="P2">
        <v>0</v>
      </c>
      <c r="Q2">
        <v>0</v>
      </c>
      <c r="R2">
        <v>0</v>
      </c>
      <c r="S2">
        <v>0</v>
      </c>
      <c r="T2">
        <v>-1585</v>
      </c>
      <c r="U2">
        <v>-396</v>
      </c>
      <c r="V2">
        <v>-1189</v>
      </c>
      <c r="W2" t="s">
        <v>22</v>
      </c>
    </row>
    <row r="3" spans="1:23" ht="12.75">
      <c r="A3" t="s">
        <v>30</v>
      </c>
      <c r="B3">
        <v>8255</v>
      </c>
      <c r="C3">
        <v>200912</v>
      </c>
      <c r="D3" t="s">
        <v>31</v>
      </c>
      <c r="E3">
        <v>513</v>
      </c>
      <c r="F3">
        <v>3</v>
      </c>
      <c r="G3">
        <v>510</v>
      </c>
      <c r="H3">
        <v>0</v>
      </c>
      <c r="I3">
        <v>18972</v>
      </c>
      <c r="J3">
        <v>144</v>
      </c>
      <c r="K3">
        <v>19338</v>
      </c>
      <c r="L3">
        <v>340</v>
      </c>
      <c r="M3">
        <v>0</v>
      </c>
      <c r="N3">
        <v>8184</v>
      </c>
      <c r="O3">
        <v>126</v>
      </c>
      <c r="P3">
        <v>0</v>
      </c>
      <c r="Q3">
        <v>0</v>
      </c>
      <c r="R3">
        <v>0</v>
      </c>
      <c r="S3">
        <v>0</v>
      </c>
      <c r="T3">
        <v>11368</v>
      </c>
      <c r="U3">
        <v>2845</v>
      </c>
      <c r="V3">
        <v>8523</v>
      </c>
      <c r="W3" t="s">
        <v>22</v>
      </c>
    </row>
    <row r="4" spans="1:23" ht="12.75">
      <c r="A4" t="s">
        <v>28</v>
      </c>
      <c r="B4">
        <v>1186</v>
      </c>
      <c r="C4">
        <v>200912</v>
      </c>
      <c r="D4" t="s">
        <v>32</v>
      </c>
      <c r="E4">
        <v>1255</v>
      </c>
      <c r="F4">
        <v>105</v>
      </c>
      <c r="G4">
        <v>1150</v>
      </c>
      <c r="H4">
        <v>0</v>
      </c>
      <c r="I4">
        <v>50300</v>
      </c>
      <c r="J4">
        <v>22151</v>
      </c>
      <c r="K4">
        <v>29299</v>
      </c>
      <c r="L4">
        <v>-47</v>
      </c>
      <c r="M4">
        <v>6804</v>
      </c>
      <c r="N4">
        <v>46988</v>
      </c>
      <c r="O4">
        <v>1453</v>
      </c>
      <c r="P4">
        <v>0</v>
      </c>
      <c r="Q4">
        <v>0</v>
      </c>
      <c r="R4">
        <v>0</v>
      </c>
      <c r="S4">
        <v>0</v>
      </c>
      <c r="T4">
        <v>-12385</v>
      </c>
      <c r="U4">
        <v>-2955</v>
      </c>
      <c r="V4">
        <v>-9430</v>
      </c>
      <c r="W4" t="s">
        <v>22</v>
      </c>
    </row>
    <row r="5" spans="1:23" ht="12.75">
      <c r="A5" t="s">
        <v>33</v>
      </c>
      <c r="B5">
        <v>8195</v>
      </c>
      <c r="C5">
        <v>200912</v>
      </c>
      <c r="D5" t="s">
        <v>31</v>
      </c>
      <c r="E5">
        <v>203</v>
      </c>
      <c r="F5">
        <v>0</v>
      </c>
      <c r="G5">
        <v>203</v>
      </c>
      <c r="H5">
        <v>0</v>
      </c>
      <c r="I5">
        <v>11820</v>
      </c>
      <c r="J5">
        <v>8</v>
      </c>
      <c r="K5">
        <v>12015</v>
      </c>
      <c r="L5">
        <v>-5</v>
      </c>
      <c r="M5">
        <v>0</v>
      </c>
      <c r="N5">
        <v>8866</v>
      </c>
      <c r="O5">
        <v>95</v>
      </c>
      <c r="P5">
        <v>0</v>
      </c>
      <c r="Q5">
        <v>0</v>
      </c>
      <c r="R5">
        <v>0</v>
      </c>
      <c r="S5">
        <v>0</v>
      </c>
      <c r="T5">
        <v>3049</v>
      </c>
      <c r="U5">
        <v>777</v>
      </c>
      <c r="V5">
        <v>2272</v>
      </c>
      <c r="W5" t="s">
        <v>22</v>
      </c>
    </row>
    <row r="6" spans="1:23" ht="12.75">
      <c r="A6" t="s">
        <v>73</v>
      </c>
      <c r="B6">
        <v>8254</v>
      </c>
      <c r="C6">
        <v>200912</v>
      </c>
      <c r="D6" t="s">
        <v>31</v>
      </c>
      <c r="E6">
        <v>690</v>
      </c>
      <c r="F6">
        <v>305</v>
      </c>
      <c r="G6">
        <v>385</v>
      </c>
      <c r="H6">
        <v>0</v>
      </c>
      <c r="I6">
        <v>8229</v>
      </c>
      <c r="J6">
        <v>8</v>
      </c>
      <c r="K6">
        <v>8606</v>
      </c>
      <c r="L6">
        <v>160</v>
      </c>
      <c r="M6">
        <v>0</v>
      </c>
      <c r="N6">
        <v>6243</v>
      </c>
      <c r="O6">
        <v>100</v>
      </c>
      <c r="P6">
        <v>0</v>
      </c>
      <c r="Q6">
        <v>0</v>
      </c>
      <c r="R6">
        <v>0</v>
      </c>
      <c r="S6">
        <v>0</v>
      </c>
      <c r="T6">
        <v>2423</v>
      </c>
      <c r="U6">
        <v>621</v>
      </c>
      <c r="V6">
        <v>1802</v>
      </c>
      <c r="W6" t="s">
        <v>22</v>
      </c>
    </row>
    <row r="7" spans="1:23" ht="12.75">
      <c r="A7" t="s">
        <v>61</v>
      </c>
      <c r="B7">
        <v>8168</v>
      </c>
      <c r="C7">
        <v>200912</v>
      </c>
      <c r="D7" t="s">
        <v>32</v>
      </c>
      <c r="E7">
        <v>3765</v>
      </c>
      <c r="F7">
        <v>1771</v>
      </c>
      <c r="G7">
        <v>1994</v>
      </c>
      <c r="H7">
        <v>55</v>
      </c>
      <c r="I7">
        <v>27</v>
      </c>
      <c r="J7">
        <v>0</v>
      </c>
      <c r="K7">
        <v>2076</v>
      </c>
      <c r="L7">
        <v>4072</v>
      </c>
      <c r="M7">
        <v>119705</v>
      </c>
      <c r="N7">
        <v>138776</v>
      </c>
      <c r="O7">
        <v>0</v>
      </c>
      <c r="P7">
        <v>0</v>
      </c>
      <c r="Q7">
        <v>0</v>
      </c>
      <c r="R7">
        <v>0</v>
      </c>
      <c r="S7">
        <v>0</v>
      </c>
      <c r="T7">
        <v>-12923</v>
      </c>
      <c r="U7">
        <v>-3326</v>
      </c>
      <c r="V7">
        <v>-9597</v>
      </c>
      <c r="W7" t="s">
        <v>22</v>
      </c>
    </row>
    <row r="8" spans="1:23" ht="12.75">
      <c r="A8" t="s">
        <v>63</v>
      </c>
      <c r="B8">
        <v>8172</v>
      </c>
      <c r="C8">
        <v>200912</v>
      </c>
      <c r="D8" t="s">
        <v>31</v>
      </c>
      <c r="E8">
        <v>228</v>
      </c>
      <c r="F8">
        <v>0</v>
      </c>
      <c r="G8">
        <v>228</v>
      </c>
      <c r="H8">
        <v>0</v>
      </c>
      <c r="I8">
        <v>7189</v>
      </c>
      <c r="J8">
        <v>3261</v>
      </c>
      <c r="K8">
        <v>4156</v>
      </c>
      <c r="L8">
        <v>0</v>
      </c>
      <c r="M8">
        <v>2320</v>
      </c>
      <c r="N8">
        <v>6491</v>
      </c>
      <c r="O8">
        <v>95</v>
      </c>
      <c r="P8">
        <v>990</v>
      </c>
      <c r="Q8">
        <v>0</v>
      </c>
      <c r="R8">
        <v>0</v>
      </c>
      <c r="S8">
        <v>0</v>
      </c>
      <c r="T8">
        <v>-1100</v>
      </c>
      <c r="U8">
        <v>-272</v>
      </c>
      <c r="V8">
        <v>-828</v>
      </c>
      <c r="W8" t="s">
        <v>22</v>
      </c>
    </row>
    <row r="9" spans="1:23" ht="12.75">
      <c r="A9" t="s">
        <v>34</v>
      </c>
      <c r="B9">
        <v>8156</v>
      </c>
      <c r="C9">
        <v>200912</v>
      </c>
      <c r="D9" t="s">
        <v>32</v>
      </c>
      <c r="E9">
        <v>7999</v>
      </c>
      <c r="F9">
        <v>1781</v>
      </c>
      <c r="G9">
        <v>6218</v>
      </c>
      <c r="H9">
        <v>0</v>
      </c>
      <c r="I9">
        <v>703689</v>
      </c>
      <c r="J9">
        <v>456067</v>
      </c>
      <c r="K9">
        <v>253840</v>
      </c>
      <c r="L9">
        <v>-276</v>
      </c>
      <c r="M9">
        <v>0</v>
      </c>
      <c r="N9">
        <v>199256</v>
      </c>
      <c r="O9">
        <v>807</v>
      </c>
      <c r="P9">
        <v>0</v>
      </c>
      <c r="Q9">
        <v>0</v>
      </c>
      <c r="R9">
        <v>0</v>
      </c>
      <c r="S9">
        <v>0</v>
      </c>
      <c r="T9">
        <v>53501</v>
      </c>
      <c r="U9">
        <v>14203</v>
      </c>
      <c r="V9">
        <v>39298</v>
      </c>
      <c r="W9" t="s">
        <v>22</v>
      </c>
    </row>
    <row r="10" spans="1:23" ht="12.75">
      <c r="A10" t="s">
        <v>69</v>
      </c>
      <c r="B10">
        <v>8190</v>
      </c>
      <c r="C10">
        <v>200912</v>
      </c>
      <c r="D10" t="s">
        <v>31</v>
      </c>
      <c r="E10">
        <v>308</v>
      </c>
      <c r="F10">
        <v>0</v>
      </c>
      <c r="G10">
        <v>308</v>
      </c>
      <c r="H10">
        <v>0</v>
      </c>
      <c r="I10">
        <v>9591</v>
      </c>
      <c r="J10">
        <v>0</v>
      </c>
      <c r="K10">
        <v>9898</v>
      </c>
      <c r="L10">
        <v>0</v>
      </c>
      <c r="M10">
        <v>0</v>
      </c>
      <c r="N10">
        <v>6163</v>
      </c>
      <c r="O10">
        <v>192</v>
      </c>
      <c r="P10">
        <v>187</v>
      </c>
      <c r="Q10">
        <v>0</v>
      </c>
      <c r="R10">
        <v>0</v>
      </c>
      <c r="S10">
        <v>0</v>
      </c>
      <c r="T10">
        <v>3357</v>
      </c>
      <c r="U10">
        <v>858</v>
      </c>
      <c r="V10">
        <v>2499</v>
      </c>
      <c r="W10" t="s">
        <v>22</v>
      </c>
    </row>
    <row r="11" spans="1:23" ht="12.75">
      <c r="A11" t="s">
        <v>62</v>
      </c>
      <c r="B11">
        <v>8171</v>
      </c>
      <c r="C11">
        <v>200912</v>
      </c>
      <c r="D11" t="s">
        <v>31</v>
      </c>
      <c r="E11">
        <v>383</v>
      </c>
      <c r="F11">
        <v>11</v>
      </c>
      <c r="G11">
        <v>372</v>
      </c>
      <c r="H11">
        <v>0</v>
      </c>
      <c r="I11">
        <v>8330</v>
      </c>
      <c r="J11">
        <v>0</v>
      </c>
      <c r="K11">
        <v>8702</v>
      </c>
      <c r="L11">
        <v>146</v>
      </c>
      <c r="M11">
        <v>0</v>
      </c>
      <c r="N11">
        <v>12955</v>
      </c>
      <c r="O11">
        <v>1931</v>
      </c>
      <c r="P11">
        <v>0</v>
      </c>
      <c r="Q11">
        <v>0</v>
      </c>
      <c r="R11">
        <v>0</v>
      </c>
      <c r="S11">
        <v>0</v>
      </c>
      <c r="T11">
        <v>-6038</v>
      </c>
      <c r="U11">
        <v>2058</v>
      </c>
      <c r="V11">
        <v>-8096</v>
      </c>
      <c r="W11" t="s">
        <v>22</v>
      </c>
    </row>
    <row r="12" spans="1:23" ht="12.75">
      <c r="A12" t="s">
        <v>35</v>
      </c>
      <c r="B12">
        <v>8187</v>
      </c>
      <c r="C12">
        <v>200912</v>
      </c>
      <c r="D12" t="s">
        <v>31</v>
      </c>
      <c r="E12">
        <v>122</v>
      </c>
      <c r="F12">
        <v>135</v>
      </c>
      <c r="G12">
        <v>-13</v>
      </c>
      <c r="H12">
        <v>0</v>
      </c>
      <c r="I12">
        <v>16809</v>
      </c>
      <c r="J12">
        <v>11</v>
      </c>
      <c r="K12">
        <v>16785</v>
      </c>
      <c r="L12">
        <v>-10</v>
      </c>
      <c r="M12">
        <v>0</v>
      </c>
      <c r="N12">
        <v>12554</v>
      </c>
      <c r="O12">
        <v>437</v>
      </c>
      <c r="P12">
        <v>0</v>
      </c>
      <c r="Q12">
        <v>0</v>
      </c>
      <c r="R12">
        <v>0</v>
      </c>
      <c r="S12">
        <v>0</v>
      </c>
      <c r="T12">
        <v>3784</v>
      </c>
      <c r="U12">
        <v>985</v>
      </c>
      <c r="V12">
        <v>2799</v>
      </c>
      <c r="W12" t="s">
        <v>22</v>
      </c>
    </row>
    <row r="13" spans="1:23" ht="12.75">
      <c r="A13" t="s">
        <v>36</v>
      </c>
      <c r="B13">
        <v>1180</v>
      </c>
      <c r="C13">
        <v>200912</v>
      </c>
      <c r="D13" t="s">
        <v>32</v>
      </c>
      <c r="E13">
        <v>3371</v>
      </c>
      <c r="F13">
        <v>3</v>
      </c>
      <c r="G13">
        <v>3368</v>
      </c>
      <c r="H13">
        <v>0</v>
      </c>
      <c r="I13">
        <v>358090</v>
      </c>
      <c r="J13">
        <v>96281</v>
      </c>
      <c r="K13">
        <v>265177</v>
      </c>
      <c r="L13">
        <v>344</v>
      </c>
      <c r="M13">
        <v>0</v>
      </c>
      <c r="N13">
        <v>147634</v>
      </c>
      <c r="O13">
        <v>1920</v>
      </c>
      <c r="P13">
        <v>0</v>
      </c>
      <c r="Q13">
        <v>0</v>
      </c>
      <c r="R13">
        <v>0</v>
      </c>
      <c r="S13">
        <v>0</v>
      </c>
      <c r="T13">
        <v>115967</v>
      </c>
      <c r="U13">
        <v>28493</v>
      </c>
      <c r="V13">
        <v>87474</v>
      </c>
      <c r="W13" t="s">
        <v>22</v>
      </c>
    </row>
    <row r="14" spans="1:23" ht="12.75">
      <c r="A14" t="s">
        <v>71</v>
      </c>
      <c r="B14">
        <v>8250</v>
      </c>
      <c r="C14">
        <v>200912</v>
      </c>
      <c r="D14" t="s">
        <v>31</v>
      </c>
      <c r="E14">
        <v>80</v>
      </c>
      <c r="F14">
        <v>5</v>
      </c>
      <c r="G14">
        <v>75</v>
      </c>
      <c r="H14">
        <v>0</v>
      </c>
      <c r="I14">
        <v>2031</v>
      </c>
      <c r="J14">
        <v>0</v>
      </c>
      <c r="K14">
        <v>2106</v>
      </c>
      <c r="L14">
        <v>-21</v>
      </c>
      <c r="M14">
        <v>1752</v>
      </c>
      <c r="N14">
        <v>4618</v>
      </c>
      <c r="O14">
        <v>78</v>
      </c>
      <c r="P14">
        <v>135</v>
      </c>
      <c r="Q14">
        <v>0</v>
      </c>
      <c r="R14">
        <v>0</v>
      </c>
      <c r="S14">
        <v>0</v>
      </c>
      <c r="T14">
        <v>-994</v>
      </c>
      <c r="U14">
        <v>-239</v>
      </c>
      <c r="V14">
        <v>-755</v>
      </c>
      <c r="W14" t="s">
        <v>22</v>
      </c>
    </row>
    <row r="15" spans="1:23" ht="12.75">
      <c r="A15" t="s">
        <v>37</v>
      </c>
      <c r="B15">
        <v>1193</v>
      </c>
      <c r="C15">
        <v>200912</v>
      </c>
      <c r="D15" t="s">
        <v>32</v>
      </c>
      <c r="E15">
        <v>487</v>
      </c>
      <c r="F15">
        <v>0</v>
      </c>
      <c r="G15">
        <v>487</v>
      </c>
      <c r="H15">
        <v>0</v>
      </c>
      <c r="I15">
        <v>1489</v>
      </c>
      <c r="J15">
        <v>0</v>
      </c>
      <c r="K15">
        <v>1976</v>
      </c>
      <c r="L15">
        <v>218</v>
      </c>
      <c r="M15">
        <v>0</v>
      </c>
      <c r="N15">
        <v>183</v>
      </c>
      <c r="O15">
        <v>0</v>
      </c>
      <c r="P15">
        <v>0</v>
      </c>
      <c r="Q15">
        <v>0</v>
      </c>
      <c r="R15">
        <v>0</v>
      </c>
      <c r="S15">
        <v>0</v>
      </c>
      <c r="T15">
        <v>2011</v>
      </c>
      <c r="U15">
        <v>503</v>
      </c>
      <c r="V15">
        <v>1508</v>
      </c>
      <c r="W15" t="s">
        <v>22</v>
      </c>
    </row>
    <row r="16" spans="1:23" ht="12.75">
      <c r="A16" t="s">
        <v>67</v>
      </c>
      <c r="B16">
        <v>8185</v>
      </c>
      <c r="C16">
        <v>200912</v>
      </c>
      <c r="D16" t="s">
        <v>31</v>
      </c>
      <c r="E16">
        <v>103</v>
      </c>
      <c r="F16">
        <v>11</v>
      </c>
      <c r="G16">
        <v>92</v>
      </c>
      <c r="H16">
        <v>0</v>
      </c>
      <c r="I16">
        <v>50</v>
      </c>
      <c r="J16">
        <v>0</v>
      </c>
      <c r="K16">
        <v>142</v>
      </c>
      <c r="L16">
        <v>-8</v>
      </c>
      <c r="M16">
        <v>0</v>
      </c>
      <c r="N16">
        <v>3108</v>
      </c>
      <c r="O16">
        <v>0</v>
      </c>
      <c r="P16">
        <v>0</v>
      </c>
      <c r="Q16">
        <v>0</v>
      </c>
      <c r="R16">
        <v>0</v>
      </c>
      <c r="S16">
        <v>0</v>
      </c>
      <c r="T16">
        <v>-2974</v>
      </c>
      <c r="U16">
        <v>-238</v>
      </c>
      <c r="V16">
        <v>-2736</v>
      </c>
      <c r="W16" t="s">
        <v>22</v>
      </c>
    </row>
    <row r="17" spans="1:23" ht="12.75">
      <c r="A17" t="s">
        <v>38</v>
      </c>
      <c r="B17">
        <v>8163</v>
      </c>
      <c r="C17">
        <v>200912</v>
      </c>
      <c r="D17" t="s">
        <v>31</v>
      </c>
      <c r="E17">
        <v>132</v>
      </c>
      <c r="F17">
        <v>91</v>
      </c>
      <c r="G17">
        <v>41</v>
      </c>
      <c r="H17">
        <v>0</v>
      </c>
      <c r="I17">
        <v>11535</v>
      </c>
      <c r="J17">
        <v>1899</v>
      </c>
      <c r="K17">
        <v>9677</v>
      </c>
      <c r="L17">
        <v>34</v>
      </c>
      <c r="M17">
        <v>2</v>
      </c>
      <c r="N17">
        <v>6447</v>
      </c>
      <c r="O17">
        <v>710</v>
      </c>
      <c r="P17">
        <v>293</v>
      </c>
      <c r="Q17">
        <v>0</v>
      </c>
      <c r="R17">
        <v>0</v>
      </c>
      <c r="S17">
        <v>0</v>
      </c>
      <c r="T17">
        <v>2263</v>
      </c>
      <c r="U17">
        <v>614</v>
      </c>
      <c r="V17">
        <v>1649</v>
      </c>
      <c r="W17" t="s">
        <v>22</v>
      </c>
    </row>
    <row r="18" spans="1:23" ht="12.75">
      <c r="A18" t="s">
        <v>39</v>
      </c>
      <c r="B18">
        <v>1179</v>
      </c>
      <c r="C18">
        <v>200912</v>
      </c>
      <c r="D18" t="s">
        <v>32</v>
      </c>
      <c r="E18">
        <v>182</v>
      </c>
      <c r="F18">
        <v>0</v>
      </c>
      <c r="G18">
        <v>182</v>
      </c>
      <c r="H18">
        <v>21</v>
      </c>
      <c r="I18">
        <v>4031</v>
      </c>
      <c r="J18">
        <v>0</v>
      </c>
      <c r="K18">
        <v>4234</v>
      </c>
      <c r="L18">
        <v>-201</v>
      </c>
      <c r="M18">
        <v>416</v>
      </c>
      <c r="N18">
        <v>7183</v>
      </c>
      <c r="O18">
        <v>127</v>
      </c>
      <c r="P18">
        <v>0</v>
      </c>
      <c r="Q18">
        <v>0</v>
      </c>
      <c r="R18">
        <v>0</v>
      </c>
      <c r="S18">
        <v>0</v>
      </c>
      <c r="T18">
        <v>-2860</v>
      </c>
      <c r="U18">
        <v>495</v>
      </c>
      <c r="V18">
        <v>-3355</v>
      </c>
      <c r="W18" t="s">
        <v>22</v>
      </c>
    </row>
    <row r="19" spans="1:23" ht="12.75">
      <c r="A19" t="s">
        <v>40</v>
      </c>
      <c r="B19">
        <v>8161</v>
      </c>
      <c r="C19">
        <v>200912</v>
      </c>
      <c r="D19" t="s">
        <v>31</v>
      </c>
      <c r="E19">
        <v>192</v>
      </c>
      <c r="F19">
        <v>6</v>
      </c>
      <c r="G19">
        <v>186</v>
      </c>
      <c r="H19">
        <v>0</v>
      </c>
      <c r="I19">
        <v>3876</v>
      </c>
      <c r="J19">
        <v>0</v>
      </c>
      <c r="K19">
        <v>4062</v>
      </c>
      <c r="L19">
        <v>42</v>
      </c>
      <c r="M19">
        <v>0</v>
      </c>
      <c r="N19">
        <v>4595</v>
      </c>
      <c r="O19">
        <v>0</v>
      </c>
      <c r="P19">
        <v>484</v>
      </c>
      <c r="Q19">
        <v>0</v>
      </c>
      <c r="R19">
        <v>0</v>
      </c>
      <c r="S19">
        <v>0</v>
      </c>
      <c r="T19">
        <v>-975</v>
      </c>
      <c r="U19">
        <v>-277</v>
      </c>
      <c r="V19">
        <v>-698</v>
      </c>
      <c r="W19" t="s">
        <v>22</v>
      </c>
    </row>
    <row r="20" spans="1:23" ht="12.75">
      <c r="A20" t="s">
        <v>41</v>
      </c>
      <c r="B20">
        <v>8181</v>
      </c>
      <c r="C20">
        <v>200912</v>
      </c>
      <c r="D20" t="s">
        <v>32</v>
      </c>
      <c r="E20">
        <v>1457</v>
      </c>
      <c r="F20">
        <v>6</v>
      </c>
      <c r="G20">
        <v>1451</v>
      </c>
      <c r="H20">
        <v>0</v>
      </c>
      <c r="I20">
        <v>59649</v>
      </c>
      <c r="J20">
        <v>38496</v>
      </c>
      <c r="K20">
        <v>22604</v>
      </c>
      <c r="L20">
        <v>377</v>
      </c>
      <c r="M20">
        <v>0</v>
      </c>
      <c r="N20">
        <v>20171</v>
      </c>
      <c r="O20">
        <v>769</v>
      </c>
      <c r="P20">
        <v>0</v>
      </c>
      <c r="Q20">
        <v>0</v>
      </c>
      <c r="R20">
        <v>0</v>
      </c>
      <c r="S20">
        <v>0</v>
      </c>
      <c r="T20">
        <v>2041</v>
      </c>
      <c r="U20">
        <v>517</v>
      </c>
      <c r="V20">
        <v>1524</v>
      </c>
      <c r="W20" t="s">
        <v>22</v>
      </c>
    </row>
    <row r="21" spans="1:23" ht="12.75">
      <c r="A21" t="s">
        <v>42</v>
      </c>
      <c r="B21">
        <v>8152</v>
      </c>
      <c r="C21">
        <v>200912</v>
      </c>
      <c r="D21" t="s">
        <v>32</v>
      </c>
      <c r="E21">
        <v>241</v>
      </c>
      <c r="F21">
        <v>40</v>
      </c>
      <c r="G21">
        <v>201</v>
      </c>
      <c r="H21">
        <v>0</v>
      </c>
      <c r="I21">
        <v>127226</v>
      </c>
      <c r="J21">
        <v>0</v>
      </c>
      <c r="K21">
        <v>127427</v>
      </c>
      <c r="L21">
        <v>0</v>
      </c>
      <c r="M21">
        <v>0</v>
      </c>
      <c r="N21">
        <v>42565</v>
      </c>
      <c r="O21">
        <v>1305</v>
      </c>
      <c r="P21">
        <v>0</v>
      </c>
      <c r="Q21">
        <v>0</v>
      </c>
      <c r="R21">
        <v>0</v>
      </c>
      <c r="S21">
        <v>0</v>
      </c>
      <c r="T21">
        <v>83557</v>
      </c>
      <c r="U21">
        <v>21233</v>
      </c>
      <c r="V21">
        <v>62324</v>
      </c>
      <c r="W21" t="s">
        <v>22</v>
      </c>
    </row>
    <row r="22" spans="1:23" ht="12.75">
      <c r="A22" t="s">
        <v>43</v>
      </c>
      <c r="B22">
        <v>1184</v>
      </c>
      <c r="C22">
        <v>200912</v>
      </c>
      <c r="D22" t="s">
        <v>32</v>
      </c>
      <c r="E22">
        <v>139</v>
      </c>
      <c r="F22">
        <v>1</v>
      </c>
      <c r="G22">
        <v>138</v>
      </c>
      <c r="H22">
        <v>98</v>
      </c>
      <c r="I22">
        <v>3136</v>
      </c>
      <c r="J22">
        <v>59</v>
      </c>
      <c r="K22">
        <v>3313</v>
      </c>
      <c r="L22">
        <v>-7032</v>
      </c>
      <c r="M22">
        <v>0</v>
      </c>
      <c r="N22">
        <v>4986</v>
      </c>
      <c r="O22">
        <v>8</v>
      </c>
      <c r="P22">
        <v>0</v>
      </c>
      <c r="Q22">
        <v>0</v>
      </c>
      <c r="R22">
        <v>0</v>
      </c>
      <c r="S22">
        <v>0</v>
      </c>
      <c r="T22">
        <v>-8713</v>
      </c>
      <c r="U22">
        <v>-2155</v>
      </c>
      <c r="V22">
        <v>-6558</v>
      </c>
      <c r="W22" t="s">
        <v>22</v>
      </c>
    </row>
    <row r="23" spans="1:23" ht="12.75">
      <c r="A23" t="s">
        <v>44</v>
      </c>
      <c r="B23">
        <v>8193</v>
      </c>
      <c r="C23">
        <v>200912</v>
      </c>
      <c r="D23" t="s">
        <v>31</v>
      </c>
      <c r="E23">
        <v>172</v>
      </c>
      <c r="F23">
        <v>93</v>
      </c>
      <c r="G23">
        <v>79</v>
      </c>
      <c r="H23">
        <v>0</v>
      </c>
      <c r="I23">
        <v>14664</v>
      </c>
      <c r="J23">
        <v>0</v>
      </c>
      <c r="K23">
        <v>14743</v>
      </c>
      <c r="L23">
        <v>85</v>
      </c>
      <c r="M23">
        <v>0</v>
      </c>
      <c r="N23">
        <v>15576</v>
      </c>
      <c r="O23">
        <v>1661</v>
      </c>
      <c r="P23">
        <v>542</v>
      </c>
      <c r="Q23">
        <v>0</v>
      </c>
      <c r="R23">
        <v>0</v>
      </c>
      <c r="S23">
        <v>0</v>
      </c>
      <c r="T23">
        <v>-2951</v>
      </c>
      <c r="U23">
        <v>-160</v>
      </c>
      <c r="V23">
        <v>-2791</v>
      </c>
      <c r="W23" t="s">
        <v>22</v>
      </c>
    </row>
    <row r="24" spans="1:23" ht="12.75">
      <c r="A24" t="s">
        <v>45</v>
      </c>
      <c r="B24">
        <v>1189</v>
      </c>
      <c r="C24">
        <v>200912</v>
      </c>
      <c r="D24" t="s">
        <v>31</v>
      </c>
      <c r="E24">
        <v>16</v>
      </c>
      <c r="F24">
        <v>86</v>
      </c>
      <c r="G24">
        <v>-70</v>
      </c>
      <c r="H24">
        <v>0</v>
      </c>
      <c r="I24">
        <v>1068</v>
      </c>
      <c r="J24">
        <v>0</v>
      </c>
      <c r="K24">
        <v>998</v>
      </c>
      <c r="L24">
        <v>0</v>
      </c>
      <c r="M24">
        <v>765</v>
      </c>
      <c r="N24">
        <v>4287</v>
      </c>
      <c r="O24">
        <v>908</v>
      </c>
      <c r="P24">
        <v>48</v>
      </c>
      <c r="Q24">
        <v>0</v>
      </c>
      <c r="R24">
        <v>0</v>
      </c>
      <c r="S24">
        <v>0</v>
      </c>
      <c r="T24">
        <v>-3480</v>
      </c>
      <c r="U24">
        <v>-937</v>
      </c>
      <c r="V24">
        <v>-2543</v>
      </c>
      <c r="W24" t="s">
        <v>22</v>
      </c>
    </row>
    <row r="25" spans="1:23" ht="12.75">
      <c r="A25" t="s">
        <v>46</v>
      </c>
      <c r="B25">
        <v>8150</v>
      </c>
      <c r="C25">
        <v>200912</v>
      </c>
      <c r="D25" t="s">
        <v>31</v>
      </c>
      <c r="E25">
        <v>31</v>
      </c>
      <c r="F25">
        <v>0</v>
      </c>
      <c r="G25">
        <v>31</v>
      </c>
      <c r="H25">
        <v>9</v>
      </c>
      <c r="I25">
        <v>640</v>
      </c>
      <c r="J25">
        <v>44</v>
      </c>
      <c r="K25">
        <v>636</v>
      </c>
      <c r="L25">
        <v>81</v>
      </c>
      <c r="M25">
        <v>0</v>
      </c>
      <c r="N25">
        <v>527</v>
      </c>
      <c r="O25">
        <v>0</v>
      </c>
      <c r="P25">
        <v>182</v>
      </c>
      <c r="Q25">
        <v>0</v>
      </c>
      <c r="R25">
        <v>0</v>
      </c>
      <c r="S25">
        <v>0</v>
      </c>
      <c r="T25">
        <v>8</v>
      </c>
      <c r="U25">
        <v>0</v>
      </c>
      <c r="V25">
        <v>8</v>
      </c>
      <c r="W25" t="s">
        <v>22</v>
      </c>
    </row>
    <row r="26" spans="1:23" ht="12.75">
      <c r="A26" t="s">
        <v>47</v>
      </c>
      <c r="B26">
        <v>8169</v>
      </c>
      <c r="C26">
        <v>200912</v>
      </c>
      <c r="D26" t="s">
        <v>32</v>
      </c>
      <c r="E26">
        <v>7194</v>
      </c>
      <c r="F26">
        <v>2377</v>
      </c>
      <c r="G26">
        <v>4817</v>
      </c>
      <c r="H26">
        <v>0</v>
      </c>
      <c r="I26">
        <v>11551</v>
      </c>
      <c r="J26">
        <v>585</v>
      </c>
      <c r="K26">
        <v>15783</v>
      </c>
      <c r="L26">
        <v>1852</v>
      </c>
      <c r="M26">
        <v>0</v>
      </c>
      <c r="N26">
        <v>5530</v>
      </c>
      <c r="O26">
        <v>109</v>
      </c>
      <c r="P26">
        <v>765</v>
      </c>
      <c r="Q26">
        <v>0</v>
      </c>
      <c r="R26">
        <v>0</v>
      </c>
      <c r="S26">
        <v>0</v>
      </c>
      <c r="T26">
        <v>11230</v>
      </c>
      <c r="U26">
        <v>2869</v>
      </c>
      <c r="V26">
        <v>8361</v>
      </c>
      <c r="W26" t="s">
        <v>22</v>
      </c>
    </row>
    <row r="27" spans="1:23" ht="12.75">
      <c r="A27" t="s">
        <v>48</v>
      </c>
      <c r="B27">
        <v>8198</v>
      </c>
      <c r="C27">
        <v>200912</v>
      </c>
      <c r="D27" t="s">
        <v>31</v>
      </c>
      <c r="E27">
        <v>394</v>
      </c>
      <c r="F27">
        <v>0</v>
      </c>
      <c r="G27">
        <v>394</v>
      </c>
      <c r="H27">
        <v>0</v>
      </c>
      <c r="I27">
        <v>89265</v>
      </c>
      <c r="J27">
        <v>0</v>
      </c>
      <c r="K27">
        <v>89659</v>
      </c>
      <c r="L27">
        <v>-41</v>
      </c>
      <c r="M27">
        <v>0</v>
      </c>
      <c r="N27">
        <v>73407</v>
      </c>
      <c r="O27">
        <v>4202</v>
      </c>
      <c r="P27">
        <v>3277</v>
      </c>
      <c r="Q27">
        <v>0</v>
      </c>
      <c r="R27">
        <v>0</v>
      </c>
      <c r="S27">
        <v>0</v>
      </c>
      <c r="T27">
        <v>8731</v>
      </c>
      <c r="U27">
        <v>2731</v>
      </c>
      <c r="V27">
        <v>6000</v>
      </c>
      <c r="W27" t="s">
        <v>22</v>
      </c>
    </row>
    <row r="28" spans="1:23" ht="12.75">
      <c r="A28" t="s">
        <v>49</v>
      </c>
      <c r="B28">
        <v>8160</v>
      </c>
      <c r="C28">
        <v>200912</v>
      </c>
      <c r="D28" t="s">
        <v>31</v>
      </c>
      <c r="E28">
        <v>46</v>
      </c>
      <c r="F28">
        <v>0</v>
      </c>
      <c r="G28">
        <v>46</v>
      </c>
      <c r="H28">
        <v>22</v>
      </c>
      <c r="I28">
        <v>735</v>
      </c>
      <c r="J28">
        <v>1</v>
      </c>
      <c r="K28">
        <v>802</v>
      </c>
      <c r="L28">
        <v>83</v>
      </c>
      <c r="M28">
        <v>0</v>
      </c>
      <c r="N28">
        <v>1486</v>
      </c>
      <c r="O28">
        <v>0</v>
      </c>
      <c r="P28">
        <v>0</v>
      </c>
      <c r="Q28">
        <v>0</v>
      </c>
      <c r="R28">
        <v>0</v>
      </c>
      <c r="S28">
        <v>0</v>
      </c>
      <c r="T28">
        <v>-601</v>
      </c>
      <c r="U28">
        <v>-172</v>
      </c>
      <c r="V28">
        <v>-429</v>
      </c>
      <c r="W28" t="s">
        <v>22</v>
      </c>
    </row>
    <row r="29" spans="1:23" ht="12.75">
      <c r="A29" t="s">
        <v>50</v>
      </c>
      <c r="B29">
        <v>1182</v>
      </c>
      <c r="C29">
        <v>200912</v>
      </c>
      <c r="D29" t="s">
        <v>31</v>
      </c>
      <c r="E29">
        <v>350</v>
      </c>
      <c r="F29">
        <v>1</v>
      </c>
      <c r="G29">
        <v>349</v>
      </c>
      <c r="H29">
        <v>0</v>
      </c>
      <c r="I29">
        <v>23388</v>
      </c>
      <c r="J29">
        <v>0</v>
      </c>
      <c r="K29">
        <v>23737</v>
      </c>
      <c r="L29">
        <v>23</v>
      </c>
      <c r="M29">
        <v>0</v>
      </c>
      <c r="N29">
        <v>17770</v>
      </c>
      <c r="O29">
        <v>705</v>
      </c>
      <c r="P29">
        <v>2145</v>
      </c>
      <c r="Q29">
        <v>0</v>
      </c>
      <c r="R29">
        <v>0</v>
      </c>
      <c r="S29">
        <v>0</v>
      </c>
      <c r="T29">
        <v>3140</v>
      </c>
      <c r="U29">
        <v>870</v>
      </c>
      <c r="V29">
        <v>2270</v>
      </c>
      <c r="W29" t="s">
        <v>22</v>
      </c>
    </row>
    <row r="30" spans="1:23" ht="12.75">
      <c r="A30" t="s">
        <v>75</v>
      </c>
      <c r="B30">
        <v>8257</v>
      </c>
      <c r="C30">
        <v>200912</v>
      </c>
      <c r="D30" t="s">
        <v>31</v>
      </c>
      <c r="E30">
        <v>39</v>
      </c>
      <c r="F30">
        <v>0</v>
      </c>
      <c r="G30">
        <v>39</v>
      </c>
      <c r="H30">
        <v>0</v>
      </c>
      <c r="I30">
        <v>291</v>
      </c>
      <c r="J30">
        <v>0</v>
      </c>
      <c r="K30">
        <v>330</v>
      </c>
      <c r="L30">
        <v>27</v>
      </c>
      <c r="M30">
        <v>0</v>
      </c>
      <c r="N30">
        <v>337</v>
      </c>
      <c r="O30">
        <v>19</v>
      </c>
      <c r="P30">
        <v>38</v>
      </c>
      <c r="Q30">
        <v>0</v>
      </c>
      <c r="R30">
        <v>0</v>
      </c>
      <c r="S30">
        <v>0</v>
      </c>
      <c r="T30">
        <v>-37</v>
      </c>
      <c r="U30">
        <v>-14</v>
      </c>
      <c r="V30">
        <v>-23</v>
      </c>
      <c r="W30" t="s">
        <v>22</v>
      </c>
    </row>
    <row r="31" spans="1:23" ht="12.75">
      <c r="A31" t="s">
        <v>51</v>
      </c>
      <c r="B31">
        <v>8192</v>
      </c>
      <c r="C31">
        <v>200912</v>
      </c>
      <c r="D31" t="s">
        <v>31</v>
      </c>
      <c r="E31">
        <v>1028</v>
      </c>
      <c r="F31">
        <v>0</v>
      </c>
      <c r="G31">
        <v>1028</v>
      </c>
      <c r="H31">
        <v>0</v>
      </c>
      <c r="I31">
        <v>11542</v>
      </c>
      <c r="J31">
        <v>0</v>
      </c>
      <c r="K31">
        <v>12570</v>
      </c>
      <c r="L31">
        <v>-193</v>
      </c>
      <c r="M31">
        <v>0</v>
      </c>
      <c r="N31">
        <v>17670</v>
      </c>
      <c r="O31">
        <v>120</v>
      </c>
      <c r="P31">
        <v>0</v>
      </c>
      <c r="Q31">
        <v>0</v>
      </c>
      <c r="R31">
        <v>0</v>
      </c>
      <c r="S31">
        <v>0</v>
      </c>
      <c r="T31">
        <v>-5413</v>
      </c>
      <c r="U31">
        <v>-1297</v>
      </c>
      <c r="V31">
        <v>-4116</v>
      </c>
      <c r="W31" t="s">
        <v>22</v>
      </c>
    </row>
    <row r="32" spans="1:23" ht="12.75">
      <c r="A32" t="s">
        <v>64</v>
      </c>
      <c r="B32">
        <v>8174</v>
      </c>
      <c r="C32">
        <v>200912</v>
      </c>
      <c r="D32" t="s">
        <v>32</v>
      </c>
      <c r="E32">
        <v>10437</v>
      </c>
      <c r="F32">
        <v>4494</v>
      </c>
      <c r="G32">
        <v>5943</v>
      </c>
      <c r="H32">
        <v>154</v>
      </c>
      <c r="I32">
        <v>189125</v>
      </c>
      <c r="J32">
        <v>6665</v>
      </c>
      <c r="K32">
        <v>188557</v>
      </c>
      <c r="L32">
        <v>6261</v>
      </c>
      <c r="M32">
        <v>1722</v>
      </c>
      <c r="N32">
        <v>153123</v>
      </c>
      <c r="O32">
        <v>1544</v>
      </c>
      <c r="P32">
        <v>0</v>
      </c>
      <c r="Q32">
        <v>0</v>
      </c>
      <c r="R32">
        <v>0</v>
      </c>
      <c r="S32">
        <v>0</v>
      </c>
      <c r="T32">
        <v>41873</v>
      </c>
      <c r="U32">
        <v>10546</v>
      </c>
      <c r="V32">
        <v>31327</v>
      </c>
      <c r="W32" t="s">
        <v>22</v>
      </c>
    </row>
    <row r="33" spans="1:23" ht="12.75">
      <c r="A33" t="s">
        <v>52</v>
      </c>
      <c r="B33">
        <v>8182</v>
      </c>
      <c r="C33">
        <v>200912</v>
      </c>
      <c r="D33" t="s">
        <v>31</v>
      </c>
      <c r="E33">
        <v>163</v>
      </c>
      <c r="F33">
        <v>8</v>
      </c>
      <c r="G33">
        <v>155</v>
      </c>
      <c r="H33">
        <v>0</v>
      </c>
      <c r="I33">
        <v>4154</v>
      </c>
      <c r="J33">
        <v>0</v>
      </c>
      <c r="K33">
        <v>4309</v>
      </c>
      <c r="L33">
        <v>-10</v>
      </c>
      <c r="M33">
        <v>0</v>
      </c>
      <c r="N33">
        <v>2968</v>
      </c>
      <c r="O33">
        <v>49</v>
      </c>
      <c r="P33">
        <v>133</v>
      </c>
      <c r="Q33">
        <v>0</v>
      </c>
      <c r="R33">
        <v>0</v>
      </c>
      <c r="S33">
        <v>0</v>
      </c>
      <c r="T33">
        <v>1149</v>
      </c>
      <c r="U33">
        <v>18</v>
      </c>
      <c r="V33">
        <v>1131</v>
      </c>
      <c r="W33" t="s">
        <v>22</v>
      </c>
    </row>
    <row r="34" spans="1:23" ht="12.75">
      <c r="A34" t="s">
        <v>70</v>
      </c>
      <c r="B34">
        <v>8196</v>
      </c>
      <c r="C34">
        <v>200912</v>
      </c>
      <c r="D34" t="s">
        <v>32</v>
      </c>
      <c r="E34">
        <v>194</v>
      </c>
      <c r="F34">
        <v>5</v>
      </c>
      <c r="G34">
        <v>189</v>
      </c>
      <c r="H34">
        <v>0</v>
      </c>
      <c r="I34">
        <v>2106</v>
      </c>
      <c r="J34">
        <v>0</v>
      </c>
      <c r="K34">
        <v>2295</v>
      </c>
      <c r="L34">
        <v>0</v>
      </c>
      <c r="M34">
        <v>0</v>
      </c>
      <c r="N34">
        <v>2198</v>
      </c>
      <c r="O34">
        <v>0</v>
      </c>
      <c r="P34">
        <v>0</v>
      </c>
      <c r="Q34">
        <v>0</v>
      </c>
      <c r="R34">
        <v>0</v>
      </c>
      <c r="S34">
        <v>0</v>
      </c>
      <c r="T34">
        <v>97</v>
      </c>
      <c r="U34">
        <v>24</v>
      </c>
      <c r="V34">
        <v>73</v>
      </c>
      <c r="W34" t="s">
        <v>22</v>
      </c>
    </row>
    <row r="35" spans="1:23" ht="12.75">
      <c r="A35" t="s">
        <v>53</v>
      </c>
      <c r="B35">
        <v>8173</v>
      </c>
      <c r="C35">
        <v>200912</v>
      </c>
      <c r="D35" t="s">
        <v>31</v>
      </c>
      <c r="E35">
        <v>109</v>
      </c>
      <c r="F35">
        <v>0</v>
      </c>
      <c r="G35">
        <v>109</v>
      </c>
      <c r="H35">
        <v>0</v>
      </c>
      <c r="I35">
        <v>23835</v>
      </c>
      <c r="J35">
        <v>7504</v>
      </c>
      <c r="K35">
        <v>16439</v>
      </c>
      <c r="L35">
        <v>21</v>
      </c>
      <c r="M35">
        <v>0</v>
      </c>
      <c r="N35">
        <v>3611</v>
      </c>
      <c r="O35">
        <v>7</v>
      </c>
      <c r="P35">
        <v>0</v>
      </c>
      <c r="Q35">
        <v>0</v>
      </c>
      <c r="R35">
        <v>0</v>
      </c>
      <c r="S35">
        <v>0</v>
      </c>
      <c r="T35">
        <v>12842</v>
      </c>
      <c r="U35">
        <v>3254</v>
      </c>
      <c r="V35">
        <v>9588</v>
      </c>
      <c r="W35" t="s">
        <v>22</v>
      </c>
    </row>
    <row r="36" spans="1:23" ht="12.75">
      <c r="A36" t="s">
        <v>54</v>
      </c>
      <c r="B36">
        <v>8253</v>
      </c>
      <c r="C36">
        <v>200912</v>
      </c>
      <c r="D36" t="s">
        <v>31</v>
      </c>
      <c r="E36">
        <v>165</v>
      </c>
      <c r="F36">
        <v>93</v>
      </c>
      <c r="G36">
        <v>72</v>
      </c>
      <c r="H36">
        <v>0</v>
      </c>
      <c r="I36">
        <v>4407</v>
      </c>
      <c r="J36">
        <v>1</v>
      </c>
      <c r="K36">
        <v>4478</v>
      </c>
      <c r="L36">
        <v>-27</v>
      </c>
      <c r="M36">
        <v>0</v>
      </c>
      <c r="N36">
        <v>2597</v>
      </c>
      <c r="O36">
        <v>12</v>
      </c>
      <c r="P36">
        <v>0</v>
      </c>
      <c r="Q36">
        <v>0</v>
      </c>
      <c r="R36">
        <v>0</v>
      </c>
      <c r="S36">
        <v>0</v>
      </c>
      <c r="T36">
        <v>1842</v>
      </c>
      <c r="U36">
        <v>468</v>
      </c>
      <c r="V36">
        <v>1374</v>
      </c>
      <c r="W36" t="s">
        <v>22</v>
      </c>
    </row>
    <row r="37" spans="1:23" ht="12.75">
      <c r="A37" t="s">
        <v>60</v>
      </c>
      <c r="B37">
        <v>8164</v>
      </c>
      <c r="C37">
        <v>200912</v>
      </c>
      <c r="D37" t="s">
        <v>31</v>
      </c>
      <c r="E37">
        <v>288</v>
      </c>
      <c r="F37">
        <v>11</v>
      </c>
      <c r="G37">
        <v>277</v>
      </c>
      <c r="H37">
        <v>0</v>
      </c>
      <c r="I37">
        <v>59167</v>
      </c>
      <c r="J37">
        <v>0</v>
      </c>
      <c r="K37">
        <v>59444</v>
      </c>
      <c r="L37">
        <v>-77</v>
      </c>
      <c r="M37">
        <v>0</v>
      </c>
      <c r="N37">
        <v>6195</v>
      </c>
      <c r="O37">
        <v>292</v>
      </c>
      <c r="P37">
        <v>1077</v>
      </c>
      <c r="Q37">
        <v>0</v>
      </c>
      <c r="R37">
        <v>0</v>
      </c>
      <c r="S37">
        <v>0</v>
      </c>
      <c r="T37">
        <v>51803</v>
      </c>
      <c r="U37">
        <v>12958</v>
      </c>
      <c r="V37">
        <v>38845</v>
      </c>
      <c r="W37" t="s">
        <v>22</v>
      </c>
    </row>
    <row r="38" spans="1:23" ht="12.75">
      <c r="A38" t="s">
        <v>66</v>
      </c>
      <c r="B38">
        <v>8178</v>
      </c>
      <c r="C38">
        <v>200912</v>
      </c>
      <c r="D38" t="s">
        <v>31</v>
      </c>
      <c r="E38">
        <v>444</v>
      </c>
      <c r="F38">
        <v>33</v>
      </c>
      <c r="G38">
        <v>411</v>
      </c>
      <c r="H38">
        <v>0</v>
      </c>
      <c r="I38">
        <v>0</v>
      </c>
      <c r="J38">
        <v>0</v>
      </c>
      <c r="K38">
        <v>411</v>
      </c>
      <c r="L38">
        <v>242</v>
      </c>
      <c r="M38">
        <v>5201</v>
      </c>
      <c r="N38">
        <v>1777</v>
      </c>
      <c r="O38">
        <v>0</v>
      </c>
      <c r="P38">
        <v>0</v>
      </c>
      <c r="Q38">
        <v>0</v>
      </c>
      <c r="R38">
        <v>0</v>
      </c>
      <c r="S38">
        <v>0</v>
      </c>
      <c r="T38">
        <v>4078</v>
      </c>
      <c r="U38">
        <v>1019</v>
      </c>
      <c r="V38">
        <v>3058</v>
      </c>
      <c r="W38" t="s">
        <v>22</v>
      </c>
    </row>
    <row r="39" spans="1:23" ht="12.75">
      <c r="A39" t="s">
        <v>65</v>
      </c>
      <c r="B39">
        <v>8176</v>
      </c>
      <c r="C39">
        <v>200912</v>
      </c>
      <c r="D39" t="s">
        <v>31</v>
      </c>
      <c r="E39">
        <v>93</v>
      </c>
      <c r="F39">
        <v>109</v>
      </c>
      <c r="G39">
        <v>-16</v>
      </c>
      <c r="H39">
        <v>0</v>
      </c>
      <c r="I39">
        <v>0</v>
      </c>
      <c r="J39">
        <v>0</v>
      </c>
      <c r="K39">
        <v>-16</v>
      </c>
      <c r="L39">
        <v>-14</v>
      </c>
      <c r="M39">
        <v>2116</v>
      </c>
      <c r="N39">
        <v>1592</v>
      </c>
      <c r="O39">
        <v>0</v>
      </c>
      <c r="P39">
        <v>70</v>
      </c>
      <c r="Q39">
        <v>0</v>
      </c>
      <c r="R39">
        <v>0</v>
      </c>
      <c r="S39">
        <v>0</v>
      </c>
      <c r="T39">
        <v>424</v>
      </c>
      <c r="U39">
        <v>92</v>
      </c>
      <c r="V39">
        <v>332</v>
      </c>
      <c r="W39" t="s">
        <v>22</v>
      </c>
    </row>
    <row r="40" spans="1:23" ht="12.75">
      <c r="A40" t="s">
        <v>55</v>
      </c>
      <c r="B40">
        <v>1177</v>
      </c>
      <c r="C40">
        <v>200912</v>
      </c>
      <c r="D40" t="s">
        <v>31</v>
      </c>
      <c r="E40">
        <v>693</v>
      </c>
      <c r="F40">
        <v>51</v>
      </c>
      <c r="G40">
        <v>642</v>
      </c>
      <c r="H40">
        <v>0</v>
      </c>
      <c r="I40">
        <v>84669</v>
      </c>
      <c r="J40">
        <v>0</v>
      </c>
      <c r="K40">
        <v>85311</v>
      </c>
      <c r="L40">
        <v>810</v>
      </c>
      <c r="M40">
        <v>0</v>
      </c>
      <c r="N40">
        <v>13944</v>
      </c>
      <c r="O40">
        <v>169</v>
      </c>
      <c r="P40">
        <v>1766</v>
      </c>
      <c r="Q40">
        <v>0</v>
      </c>
      <c r="R40">
        <v>0</v>
      </c>
      <c r="S40">
        <v>0</v>
      </c>
      <c r="T40">
        <v>70242</v>
      </c>
      <c r="U40">
        <v>18231</v>
      </c>
      <c r="V40">
        <v>52011</v>
      </c>
      <c r="W40" t="s">
        <v>22</v>
      </c>
    </row>
    <row r="41" spans="1:23" ht="12.75">
      <c r="A41" t="s">
        <v>74</v>
      </c>
      <c r="B41">
        <v>8256</v>
      </c>
      <c r="C41">
        <v>200912</v>
      </c>
      <c r="D41" t="s">
        <v>31</v>
      </c>
      <c r="E41">
        <v>41</v>
      </c>
      <c r="F41">
        <v>18</v>
      </c>
      <c r="G41">
        <v>23</v>
      </c>
      <c r="H41">
        <v>0</v>
      </c>
      <c r="I41">
        <v>7414</v>
      </c>
      <c r="J41">
        <v>0</v>
      </c>
      <c r="K41">
        <v>7437</v>
      </c>
      <c r="L41">
        <v>0</v>
      </c>
      <c r="M41">
        <v>0</v>
      </c>
      <c r="N41">
        <v>4310</v>
      </c>
      <c r="O41">
        <v>5</v>
      </c>
      <c r="P41">
        <v>0</v>
      </c>
      <c r="Q41">
        <v>0</v>
      </c>
      <c r="R41">
        <v>0</v>
      </c>
      <c r="S41">
        <v>0</v>
      </c>
      <c r="T41">
        <v>3122</v>
      </c>
      <c r="U41">
        <v>787</v>
      </c>
      <c r="V41">
        <v>2335</v>
      </c>
      <c r="W41" t="s">
        <v>22</v>
      </c>
    </row>
    <row r="42" spans="1:23" ht="12.75">
      <c r="A42" t="s">
        <v>56</v>
      </c>
      <c r="B42">
        <v>8183</v>
      </c>
      <c r="C42">
        <v>200912</v>
      </c>
      <c r="D42" t="s">
        <v>31</v>
      </c>
      <c r="E42">
        <v>283</v>
      </c>
      <c r="F42">
        <v>1</v>
      </c>
      <c r="G42">
        <v>282</v>
      </c>
      <c r="H42">
        <v>0</v>
      </c>
      <c r="I42">
        <v>21866</v>
      </c>
      <c r="J42">
        <v>277</v>
      </c>
      <c r="K42">
        <v>21871</v>
      </c>
      <c r="L42">
        <v>22</v>
      </c>
      <c r="M42">
        <v>8</v>
      </c>
      <c r="N42">
        <v>20347</v>
      </c>
      <c r="O42">
        <v>146</v>
      </c>
      <c r="P42">
        <v>341</v>
      </c>
      <c r="Q42">
        <v>0</v>
      </c>
      <c r="R42">
        <v>0</v>
      </c>
      <c r="S42">
        <v>0</v>
      </c>
      <c r="T42">
        <v>1067</v>
      </c>
      <c r="U42">
        <v>495</v>
      </c>
      <c r="V42">
        <v>572</v>
      </c>
      <c r="W42" t="s">
        <v>22</v>
      </c>
    </row>
    <row r="43" spans="1:23" ht="12.75">
      <c r="A43" t="s">
        <v>72</v>
      </c>
      <c r="B43">
        <v>8251</v>
      </c>
      <c r="C43">
        <v>200912</v>
      </c>
      <c r="D43" t="s">
        <v>31</v>
      </c>
      <c r="E43">
        <v>237</v>
      </c>
      <c r="F43">
        <v>-2</v>
      </c>
      <c r="G43">
        <v>235</v>
      </c>
      <c r="H43">
        <v>0</v>
      </c>
      <c r="I43">
        <v>35802</v>
      </c>
      <c r="J43">
        <v>4843</v>
      </c>
      <c r="K43">
        <v>31194</v>
      </c>
      <c r="L43">
        <v>0</v>
      </c>
      <c r="M43">
        <v>0</v>
      </c>
      <c r="N43">
        <v>12720</v>
      </c>
      <c r="O43">
        <v>72</v>
      </c>
      <c r="P43">
        <v>0</v>
      </c>
      <c r="Q43">
        <v>0</v>
      </c>
      <c r="R43">
        <v>0</v>
      </c>
      <c r="S43">
        <v>0</v>
      </c>
      <c r="T43">
        <v>18402</v>
      </c>
      <c r="U43">
        <v>4605</v>
      </c>
      <c r="V43">
        <v>13797</v>
      </c>
      <c r="W43" t="s">
        <v>22</v>
      </c>
    </row>
    <row r="44" spans="1:23" ht="12.75">
      <c r="A44" t="s">
        <v>57</v>
      </c>
      <c r="B44">
        <v>8159</v>
      </c>
      <c r="C44">
        <v>200912</v>
      </c>
      <c r="D44" t="s">
        <v>32</v>
      </c>
      <c r="E44">
        <v>1529</v>
      </c>
      <c r="F44">
        <v>0</v>
      </c>
      <c r="G44">
        <v>1529</v>
      </c>
      <c r="H44">
        <v>497</v>
      </c>
      <c r="I44">
        <v>64752</v>
      </c>
      <c r="J44">
        <v>147</v>
      </c>
      <c r="K44">
        <v>66631</v>
      </c>
      <c r="L44">
        <v>276</v>
      </c>
      <c r="M44">
        <v>0</v>
      </c>
      <c r="N44">
        <v>53961</v>
      </c>
      <c r="O44">
        <v>1782</v>
      </c>
      <c r="P44">
        <v>96</v>
      </c>
      <c r="Q44">
        <v>0</v>
      </c>
      <c r="R44">
        <v>0</v>
      </c>
      <c r="S44">
        <v>0</v>
      </c>
      <c r="T44">
        <v>11068</v>
      </c>
      <c r="U44">
        <v>3575</v>
      </c>
      <c r="V44">
        <v>7493</v>
      </c>
      <c r="W44" t="s">
        <v>22</v>
      </c>
    </row>
    <row r="45" spans="1:23" ht="12.75">
      <c r="A45" t="s">
        <v>58</v>
      </c>
      <c r="B45">
        <v>8194</v>
      </c>
      <c r="C45">
        <v>200912</v>
      </c>
      <c r="D45" t="s">
        <v>31</v>
      </c>
      <c r="E45">
        <v>166</v>
      </c>
      <c r="F45">
        <v>14</v>
      </c>
      <c r="G45">
        <v>152</v>
      </c>
      <c r="H45">
        <v>0</v>
      </c>
      <c r="I45">
        <v>1544</v>
      </c>
      <c r="J45">
        <v>3</v>
      </c>
      <c r="K45">
        <v>1693</v>
      </c>
      <c r="L45">
        <v>-47</v>
      </c>
      <c r="M45">
        <v>3</v>
      </c>
      <c r="N45">
        <v>1865</v>
      </c>
      <c r="O45">
        <v>0</v>
      </c>
      <c r="P45">
        <v>0</v>
      </c>
      <c r="Q45">
        <v>10</v>
      </c>
      <c r="R45">
        <v>0</v>
      </c>
      <c r="S45">
        <v>0</v>
      </c>
      <c r="T45">
        <v>-225</v>
      </c>
      <c r="U45">
        <v>-46</v>
      </c>
      <c r="V45">
        <v>-179</v>
      </c>
      <c r="W45" t="s">
        <v>22</v>
      </c>
    </row>
    <row r="46" spans="1:23" ht="12.75">
      <c r="A46" t="s">
        <v>76</v>
      </c>
      <c r="B46">
        <v>8258</v>
      </c>
      <c r="C46">
        <v>200912</v>
      </c>
      <c r="D46" t="s">
        <v>31</v>
      </c>
      <c r="E46">
        <v>34</v>
      </c>
      <c r="F46">
        <v>0</v>
      </c>
      <c r="G46">
        <v>34</v>
      </c>
      <c r="H46">
        <v>0</v>
      </c>
      <c r="I46">
        <v>27</v>
      </c>
      <c r="J46">
        <v>37</v>
      </c>
      <c r="K46">
        <v>24</v>
      </c>
      <c r="L46">
        <v>0</v>
      </c>
      <c r="M46">
        <v>0</v>
      </c>
      <c r="N46">
        <v>1456</v>
      </c>
      <c r="O46">
        <v>24</v>
      </c>
      <c r="P46">
        <v>0</v>
      </c>
      <c r="Q46">
        <v>0</v>
      </c>
      <c r="R46">
        <v>0</v>
      </c>
      <c r="S46">
        <v>0</v>
      </c>
      <c r="T46">
        <v>-1456</v>
      </c>
      <c r="U46">
        <v>-364</v>
      </c>
      <c r="V46">
        <v>-1092</v>
      </c>
      <c r="W46" t="s">
        <v>22</v>
      </c>
    </row>
    <row r="47" spans="1:23" ht="12.75">
      <c r="A47" t="s">
        <v>59</v>
      </c>
      <c r="B47">
        <v>8177</v>
      </c>
      <c r="C47">
        <v>200912</v>
      </c>
      <c r="D47" t="s">
        <v>31</v>
      </c>
      <c r="E47">
        <v>192</v>
      </c>
      <c r="F47">
        <v>106</v>
      </c>
      <c r="G47">
        <v>86</v>
      </c>
      <c r="H47">
        <v>0</v>
      </c>
      <c r="I47">
        <v>21156</v>
      </c>
      <c r="J47">
        <v>355</v>
      </c>
      <c r="K47">
        <v>20887</v>
      </c>
      <c r="L47">
        <v>29</v>
      </c>
      <c r="M47">
        <v>0</v>
      </c>
      <c r="N47">
        <v>12758</v>
      </c>
      <c r="O47">
        <v>169</v>
      </c>
      <c r="P47">
        <v>0</v>
      </c>
      <c r="Q47">
        <v>0</v>
      </c>
      <c r="R47">
        <v>0</v>
      </c>
      <c r="S47">
        <v>0</v>
      </c>
      <c r="T47">
        <v>7989</v>
      </c>
      <c r="U47">
        <v>2107</v>
      </c>
      <c r="V47">
        <v>5882</v>
      </c>
      <c r="W47" t="s">
        <v>22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3.1: Resultatoplysninger fondsmæglere institutniveau</dc:title>
  <dc:subject/>
  <dc:creator>Finanstilsynet</dc:creator>
  <cp:keywords/>
  <dc:description/>
  <cp:lastModifiedBy>Christian Overgård</cp:lastModifiedBy>
  <cp:lastPrinted>2010-06-22T14:01:36Z</cp:lastPrinted>
  <dcterms:created xsi:type="dcterms:W3CDTF">2008-07-02T13:37:31Z</dcterms:created>
  <dcterms:modified xsi:type="dcterms:W3CDTF">2010-06-23T14:08:17Z</dcterms:modified>
  <cp:category/>
  <cp:version/>
  <cp:contentType/>
  <cp:contentStatus/>
</cp:coreProperties>
</file>