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Resultatoplysninger" sheetId="1" r:id="rId1"/>
    <sheet name="Rådata 200912" sheetId="2" r:id="rId2"/>
  </sheets>
  <definedNames>
    <definedName name="IFS_3_1">'Rådata 200912'!$A$2:$A$4</definedName>
  </definedNames>
  <calcPr fullCalcOnLoad="1"/>
</workbook>
</file>

<file path=xl/sharedStrings.xml><?xml version="1.0" encoding="utf-8"?>
<sst xmlns="http://schemas.openxmlformats.org/spreadsheetml/2006/main" count="88" uniqueCount="69">
  <si>
    <t>REGNR</t>
  </si>
  <si>
    <t>REGNPER</t>
  </si>
  <si>
    <t>AS0101</t>
  </si>
  <si>
    <t>AS0102</t>
  </si>
  <si>
    <t>AS0103</t>
  </si>
  <si>
    <t>AS0104</t>
  </si>
  <si>
    <t>AS0105</t>
  </si>
  <si>
    <t>AS0106</t>
  </si>
  <si>
    <t>AS0107</t>
  </si>
  <si>
    <t>AS0108</t>
  </si>
  <si>
    <t>AS0109</t>
  </si>
  <si>
    <t>AS0110</t>
  </si>
  <si>
    <t>AS0111</t>
  </si>
  <si>
    <t>AS0112</t>
  </si>
  <si>
    <t>AS0113</t>
  </si>
  <si>
    <t>AS0114</t>
  </si>
  <si>
    <t>AS0115</t>
  </si>
  <si>
    <t>AS0116</t>
  </si>
  <si>
    <t>AS0117</t>
  </si>
  <si>
    <t>AS0118</t>
  </si>
  <si>
    <t>BI Management A/S</t>
  </si>
  <si>
    <t>Nykredit Portefølje Administration A/S</t>
  </si>
  <si>
    <t>Tiedemann Independent A/S</t>
  </si>
  <si>
    <t>Vælg selskab:</t>
  </si>
  <si>
    <t>Information:</t>
  </si>
  <si>
    <t>Regnr</t>
  </si>
  <si>
    <t>regnper</t>
  </si>
  <si>
    <t>Post</t>
  </si>
  <si>
    <t>Kode</t>
  </si>
  <si>
    <t>1.000 kr.</t>
  </si>
  <si>
    <t>NAVN</t>
  </si>
  <si>
    <t>Tabel 3.1</t>
  </si>
  <si>
    <t>Resultatoplysninger for investeringsforvaltningsselskaber (store)</t>
  </si>
  <si>
    <t>1.</t>
  </si>
  <si>
    <t>2.</t>
  </si>
  <si>
    <t>A.</t>
  </si>
  <si>
    <t>3.</t>
  </si>
  <si>
    <t>4.</t>
  </si>
  <si>
    <t>5.</t>
  </si>
  <si>
    <t>B.</t>
  </si>
  <si>
    <t>6.</t>
  </si>
  <si>
    <t>7.</t>
  </si>
  <si>
    <t>8.</t>
  </si>
  <si>
    <t>9.</t>
  </si>
  <si>
    <t>10.</t>
  </si>
  <si>
    <t>11.</t>
  </si>
  <si>
    <t>12.</t>
  </si>
  <si>
    <t>13.</t>
  </si>
  <si>
    <t>C.</t>
  </si>
  <si>
    <t>14.</t>
  </si>
  <si>
    <t>D.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</si>
  <si>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</si>
  <si>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</si>
  <si>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</si>
  <si>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</si>
  <si>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</si>
  <si>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</si>
  <si>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</si>
  <si>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</si>
  <si>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</si>
  <si>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</si>
  <si>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</si>
  <si>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</si>
  <si>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</si>
  <si>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</si>
  <si>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</si>
  <si>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</si>
  <si>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</si>
  <si>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Årets resultat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</si>
</sst>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7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2" fillId="22" borderId="0" applyNumberFormat="0" applyBorder="0">
      <alignment/>
      <protection/>
    </xf>
    <xf numFmtId="3" fontId="3" fillId="23" borderId="3">
      <alignment wrapText="1"/>
      <protection locked="0"/>
    </xf>
    <xf numFmtId="0" fontId="8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7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38" borderId="0" xfId="44" applyFont="1" applyFill="1" applyBorder="1" applyAlignment="1">
      <alignment vertical="top"/>
      <protection/>
    </xf>
    <xf numFmtId="0" fontId="6" fillId="38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0" fontId="4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1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9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9" fillId="39" borderId="0" xfId="44" applyFont="1" applyFill="1" applyBorder="1" applyAlignment="1">
      <alignment vertical="top"/>
      <protection/>
    </xf>
    <xf numFmtId="0" fontId="0" fillId="39" borderId="0" xfId="0" applyFill="1" applyAlignment="1">
      <alignment/>
    </xf>
    <xf numFmtId="0" fontId="2" fillId="39" borderId="0" xfId="39" applyFill="1" applyAlignment="1">
      <alignment/>
      <protection/>
    </xf>
    <xf numFmtId="0" fontId="3" fillId="39" borderId="0" xfId="44" applyFill="1" applyAlignment="1">
      <alignment vertical="top"/>
      <protection/>
    </xf>
    <xf numFmtId="0" fontId="0" fillId="39" borderId="0" xfId="0" applyFill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ill="1" applyBorder="1" applyAlignment="1">
      <alignment horizontal="right" vertical="center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3" fontId="6" fillId="39" borderId="14" xfId="0" applyNumberFormat="1" applyFont="1" applyFill="1" applyBorder="1" applyAlignment="1">
      <alignment horizontal="left" vertical="center"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6" fillId="39" borderId="0" xfId="0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9" fillId="39" borderId="0" xfId="0" applyFont="1" applyFill="1" applyBorder="1" applyAlignment="1">
      <alignment horizontal="right"/>
    </xf>
    <xf numFmtId="0" fontId="29" fillId="0" borderId="0" xfId="56">
      <alignment/>
      <protection/>
    </xf>
    <xf numFmtId="0" fontId="0" fillId="39" borderId="14" xfId="0" applyNumberFormat="1" applyFill="1" applyBorder="1" applyAlignment="1">
      <alignment horizontal="right" vertical="center"/>
    </xf>
    <xf numFmtId="0" fontId="46" fillId="39" borderId="0" xfId="39" applyFont="1" applyFill="1" applyBorder="1" applyAlignment="1">
      <alignment horizontal="left" vertical="center" wrapText="1"/>
      <protection/>
    </xf>
  </cellXfs>
  <cellStyles count="5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Normal 3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Sammenkædet celle" xfId="64"/>
    <cellStyle name="Titel" xfId="65"/>
    <cellStyle name="Total" xfId="66"/>
    <cellStyle name="Ugyldig" xfId="67"/>
    <cellStyle name="Currenc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3.28125" style="0" customWidth="1"/>
    <col min="2" max="2" width="56.7109375" style="0" customWidth="1"/>
    <col min="3" max="3" width="2.57421875" style="0" customWidth="1"/>
    <col min="4" max="4" width="8.28125" style="0" customWidth="1"/>
    <col min="5" max="5" width="13.421875" style="0" customWidth="1"/>
    <col min="6" max="6" width="2.7109375" style="0" customWidth="1"/>
    <col min="7" max="16384" width="0" style="0" hidden="1" customWidth="1"/>
  </cols>
  <sheetData>
    <row r="1" spans="1:6" ht="21">
      <c r="A1" s="6" t="s">
        <v>31</v>
      </c>
      <c r="B1" s="6"/>
      <c r="C1" s="7"/>
      <c r="D1" s="7"/>
      <c r="E1" s="7"/>
      <c r="F1" s="13"/>
    </row>
    <row r="2" spans="1:6" ht="45" customHeight="1">
      <c r="A2" s="33" t="s">
        <v>32</v>
      </c>
      <c r="B2" s="33"/>
      <c r="C2" s="33"/>
      <c r="D2" s="33"/>
      <c r="E2" s="33"/>
      <c r="F2" s="13"/>
    </row>
    <row r="3" spans="2:23" ht="6.75" customHeight="1">
      <c r="B3" s="6"/>
      <c r="C3" s="8"/>
      <c r="D3" s="9"/>
      <c r="E3" s="9"/>
      <c r="F3" s="1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10" t="s">
        <v>23</v>
      </c>
      <c r="B4" s="10"/>
      <c r="C4" s="10"/>
      <c r="D4" s="11" t="s">
        <v>24</v>
      </c>
      <c r="E4" s="12"/>
      <c r="F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13"/>
      <c r="B5" s="22"/>
      <c r="C5" s="3"/>
      <c r="D5" s="23" t="s">
        <v>25</v>
      </c>
      <c r="E5" s="24">
        <f>VLOOKUP($B$6,'Rådata 200912'!$A$1:$V$105,MATCH($D5,'Rådata 200912'!$A$1:$Y$1,0),FALSE)</f>
        <v>17102</v>
      </c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13"/>
      <c r="B6" s="25" t="s">
        <v>20</v>
      </c>
      <c r="C6" s="4"/>
      <c r="D6" s="23" t="s">
        <v>26</v>
      </c>
      <c r="E6" s="32">
        <f>VLOOKUP($B$6,'Rådata 200912'!$A$1:$V$105,MATCH($D6,'Rådata 200912'!$A$1:$Z$1,0),FALSE)</f>
        <v>200912</v>
      </c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11"/>
      <c r="B7" s="11"/>
      <c r="C7" s="26"/>
      <c r="D7" s="17"/>
      <c r="E7" s="24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2.5" customHeight="1">
      <c r="A8" s="27"/>
      <c r="B8" s="27" t="s">
        <v>27</v>
      </c>
      <c r="C8" s="28"/>
      <c r="D8" s="29" t="s">
        <v>28</v>
      </c>
      <c r="E8" s="30" t="s">
        <v>29</v>
      </c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 customHeight="1">
      <c r="A9" s="17" t="s">
        <v>33</v>
      </c>
      <c r="B9" s="17" t="s">
        <v>51</v>
      </c>
      <c r="C9" s="18"/>
      <c r="D9" s="19" t="s">
        <v>2</v>
      </c>
      <c r="E9" s="20">
        <f>VLOOKUP($B$6,'Rådata 200912'!$A$1:$V$105,MATCH($D9,'Rådata 200912'!$A$1:$Y$1,0),FALSE)</f>
        <v>1691</v>
      </c>
      <c r="F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 customHeight="1">
      <c r="A10" s="17" t="s">
        <v>34</v>
      </c>
      <c r="B10" s="17" t="s">
        <v>52</v>
      </c>
      <c r="C10" s="18"/>
      <c r="D10" s="19" t="s">
        <v>3</v>
      </c>
      <c r="E10" s="20">
        <f>VLOOKUP($B$6,'Rådata 200912'!$A$1:$V$105,MATCH($D10,'Rådata 200912'!$A$1:$Y$1,0),FALSE)</f>
        <v>290</v>
      </c>
      <c r="F10" s="1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4.25" customHeight="1">
      <c r="A11" s="21" t="s">
        <v>35</v>
      </c>
      <c r="B11" s="21" t="s">
        <v>53</v>
      </c>
      <c r="C11" s="18"/>
      <c r="D11" s="19" t="s">
        <v>4</v>
      </c>
      <c r="E11" s="20">
        <f>VLOOKUP($B$6,'Rådata 200912'!$A$1:$V$105,MATCH($D11,'Rådata 200912'!$A$1:$Y$1,0),FALSE)</f>
        <v>1401</v>
      </c>
      <c r="F11" s="1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 customHeight="1">
      <c r="A12" s="17" t="s">
        <v>36</v>
      </c>
      <c r="B12" s="17" t="s">
        <v>54</v>
      </c>
      <c r="C12" s="18"/>
      <c r="D12" s="19" t="s">
        <v>5</v>
      </c>
      <c r="E12" s="20">
        <f>VLOOKUP($B$6,'Rådata 200912'!$A$1:$V$105,MATCH($D12,'Rådata 200912'!$A$1:$Y$1,0),FALSE)</f>
        <v>0</v>
      </c>
      <c r="F12" s="1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 customHeight="1">
      <c r="A13" s="17" t="s">
        <v>37</v>
      </c>
      <c r="B13" s="17" t="s">
        <v>55</v>
      </c>
      <c r="C13" s="18"/>
      <c r="D13" s="19" t="s">
        <v>6</v>
      </c>
      <c r="E13" s="20">
        <f>VLOOKUP($B$6,'Rådata 200912'!$A$1:$V$105,MATCH($D13,'Rådata 200912'!$A$1:$Y$1,0),FALSE)</f>
        <v>536748</v>
      </c>
      <c r="F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 customHeight="1">
      <c r="A14" s="17" t="s">
        <v>38</v>
      </c>
      <c r="B14" s="17" t="s">
        <v>56</v>
      </c>
      <c r="C14" s="18"/>
      <c r="D14" s="19" t="s">
        <v>7</v>
      </c>
      <c r="E14" s="20">
        <f>VLOOKUP($B$6,'Rådata 200912'!$A$1:$V$105,MATCH($D14,'Rådata 200912'!$A$1:$Y$1,0),FALSE)</f>
        <v>467958</v>
      </c>
      <c r="F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4.25" customHeight="1">
      <c r="A15" s="21" t="s">
        <v>39</v>
      </c>
      <c r="B15" s="21" t="s">
        <v>57</v>
      </c>
      <c r="C15" s="18"/>
      <c r="D15" s="19" t="s">
        <v>8</v>
      </c>
      <c r="E15" s="20">
        <f>VLOOKUP($B$6,'Rådata 200912'!$A$1:$V$105,MATCH($D15,'Rådata 200912'!$A$1:$Y$1,0),FALSE)</f>
        <v>70191</v>
      </c>
      <c r="F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 customHeight="1">
      <c r="A16" s="17" t="s">
        <v>40</v>
      </c>
      <c r="B16" s="17" t="s">
        <v>58</v>
      </c>
      <c r="C16" s="18"/>
      <c r="D16" s="19" t="s">
        <v>9</v>
      </c>
      <c r="E16" s="20">
        <f>VLOOKUP($B$6,'Rådata 200912'!$A$1:$V$105,MATCH($D16,'Rådata 200912'!$A$1:$Y$1,0),FALSE)</f>
        <v>-1</v>
      </c>
      <c r="F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 customHeight="1">
      <c r="A17" s="17" t="s">
        <v>41</v>
      </c>
      <c r="B17" s="17" t="s">
        <v>59</v>
      </c>
      <c r="C17" s="18"/>
      <c r="D17" s="19" t="s">
        <v>10</v>
      </c>
      <c r="E17" s="20">
        <f>VLOOKUP($B$6,'Rådata 200912'!$A$1:$V$105,MATCH($D17,'Rådata 200912'!$A$1:$Y$1,0),FALSE)</f>
        <v>14601</v>
      </c>
      <c r="F17" s="1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 customHeight="1">
      <c r="A18" s="17" t="s">
        <v>42</v>
      </c>
      <c r="B18" s="17" t="s">
        <v>60</v>
      </c>
      <c r="C18" s="18"/>
      <c r="D18" s="19" t="s">
        <v>11</v>
      </c>
      <c r="E18" s="20">
        <f>VLOOKUP($B$6,'Rådata 200912'!$A$1:$V$105,MATCH($D18,'Rådata 200912'!$A$1:$Y$1,0),FALSE)</f>
        <v>82928</v>
      </c>
      <c r="F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17" t="s">
        <v>43</v>
      </c>
      <c r="B19" s="17" t="s">
        <v>61</v>
      </c>
      <c r="C19" s="18"/>
      <c r="D19" s="19" t="s">
        <v>12</v>
      </c>
      <c r="E19" s="20">
        <f>VLOOKUP($B$6,'Rådata 200912'!$A$1:$V$105,MATCH($D19,'Rådata 200912'!$A$1:$Y$1,0),FALSE)</f>
        <v>391</v>
      </c>
      <c r="F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 customHeight="1">
      <c r="A20" s="17" t="s">
        <v>44</v>
      </c>
      <c r="B20" s="17" t="s">
        <v>62</v>
      </c>
      <c r="C20" s="18"/>
      <c r="D20" s="19" t="s">
        <v>13</v>
      </c>
      <c r="E20" s="20">
        <f>VLOOKUP($B$6,'Rådata 200912'!$A$1:$V$105,MATCH($D20,'Rådata 200912'!$A$1:$Y$1,0),FALSE)</f>
        <v>0</v>
      </c>
      <c r="F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 customHeight="1">
      <c r="A21" s="17" t="s">
        <v>45</v>
      </c>
      <c r="B21" s="17" t="s">
        <v>63</v>
      </c>
      <c r="C21" s="18"/>
      <c r="D21" s="19" t="s">
        <v>14</v>
      </c>
      <c r="E21" s="20">
        <f>VLOOKUP($B$6,'Rådata 200912'!$A$1:$V$105,MATCH($D21,'Rådata 200912'!$A$1:$Y$1,0),FALSE)</f>
        <v>0</v>
      </c>
      <c r="F21" s="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17" t="s">
        <v>46</v>
      </c>
      <c r="B22" s="17" t="s">
        <v>64</v>
      </c>
      <c r="C22" s="18"/>
      <c r="D22" s="19" t="s">
        <v>15</v>
      </c>
      <c r="E22" s="20">
        <f>VLOOKUP($B$6,'Rådata 200912'!$A$1:$V$105,MATCH($D22,'Rådata 200912'!$A$1:$Y$1,0),FALSE)</f>
        <v>0</v>
      </c>
      <c r="F22" s="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 customHeight="1">
      <c r="A23" s="17" t="s">
        <v>47</v>
      </c>
      <c r="B23" s="17" t="s">
        <v>65</v>
      </c>
      <c r="C23" s="18"/>
      <c r="D23" s="19" t="s">
        <v>16</v>
      </c>
      <c r="E23" s="20">
        <f>VLOOKUP($B$6,'Rådata 200912'!$A$1:$V$105,MATCH($D23,'Rådata 200912'!$A$1:$Y$1,0),FALSE)</f>
        <v>0</v>
      </c>
      <c r="F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" customHeight="1">
      <c r="A24" s="21" t="s">
        <v>48</v>
      </c>
      <c r="B24" s="21" t="s">
        <v>66</v>
      </c>
      <c r="C24" s="18"/>
      <c r="D24" s="19" t="s">
        <v>17</v>
      </c>
      <c r="E24" s="20">
        <f>VLOOKUP($B$6,'Rådata 200912'!$A$1:$V$105,MATCH($D24,'Rådata 200912'!$A$1:$Y$1,0),FALSE)</f>
        <v>1472</v>
      </c>
      <c r="F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 customHeight="1">
      <c r="A25" s="17" t="s">
        <v>49</v>
      </c>
      <c r="B25" s="17" t="s">
        <v>67</v>
      </c>
      <c r="C25" s="18"/>
      <c r="D25" s="19" t="s">
        <v>18</v>
      </c>
      <c r="E25" s="20">
        <f>VLOOKUP($B$6,'Rådata 200912'!$A$1:$V$105,MATCH($D25,'Rådata 200912'!$A$1:$Y$1,0),FALSE)</f>
        <v>364</v>
      </c>
      <c r="F25" s="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6.5" customHeight="1">
      <c r="A26" s="21" t="s">
        <v>50</v>
      </c>
      <c r="B26" s="21" t="s">
        <v>68</v>
      </c>
      <c r="C26" s="18"/>
      <c r="D26" s="19" t="s">
        <v>19</v>
      </c>
      <c r="E26" s="20">
        <f>VLOOKUP($B$6,'Rådata 200912'!$A$1:$V$105,MATCH($D26,'Rådata 200912'!$A$1:$Y$1,0),FALSE)</f>
        <v>1108</v>
      </c>
      <c r="F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2" ht="12.75" customHeight="1">
      <c r="B27" s="13"/>
      <c r="C27" s="13"/>
      <c r="D27" s="13"/>
      <c r="E27" s="13"/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12.75" hidden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2.75" hidden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2.75" hidden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2.75" hidden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12.75" hidden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12.75" hidden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2.75" hidden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2.75" hidden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2.75" hidden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2.75" hidden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2.75" hidden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2.75" hidden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2.75" hidden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12.75" hidden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12.75" hidden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12.75" hidden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</sheetData>
  <sheetProtection/>
  <mergeCells count="1">
    <mergeCell ref="A2:E2"/>
  </mergeCells>
  <dataValidations count="1">
    <dataValidation type="list" allowBlank="1" showInputMessage="1" showErrorMessage="1" sqref="B6">
      <formula1>IFS_3_1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9:E26 E5:E6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bestFit="1" customWidth="1"/>
    <col min="2" max="2" width="7.57421875" style="0" bestFit="1" customWidth="1"/>
    <col min="3" max="3" width="10.140625" style="0" bestFit="1" customWidth="1"/>
    <col min="4" max="21" width="7.57421875" style="0" bestFit="1" customWidth="1"/>
  </cols>
  <sheetData>
    <row r="1" spans="1:21" ht="12.75">
      <c r="A1" s="5" t="s">
        <v>30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</row>
    <row r="2" spans="1:21" ht="15">
      <c r="A2" s="1" t="s">
        <v>20</v>
      </c>
      <c r="B2" s="1">
        <v>17102</v>
      </c>
      <c r="C2" s="31">
        <v>200912</v>
      </c>
      <c r="D2" s="31">
        <v>1691</v>
      </c>
      <c r="E2" s="31">
        <v>290</v>
      </c>
      <c r="F2" s="31">
        <v>1401</v>
      </c>
      <c r="G2" s="31">
        <v>0</v>
      </c>
      <c r="H2" s="31">
        <v>536748</v>
      </c>
      <c r="I2" s="31">
        <v>467958</v>
      </c>
      <c r="J2" s="31">
        <v>70191</v>
      </c>
      <c r="K2" s="31">
        <v>-1</v>
      </c>
      <c r="L2" s="31">
        <v>14601</v>
      </c>
      <c r="M2" s="31">
        <v>82928</v>
      </c>
      <c r="N2" s="31">
        <v>391</v>
      </c>
      <c r="O2" s="31">
        <v>0</v>
      </c>
      <c r="P2" s="31">
        <v>0</v>
      </c>
      <c r="Q2" s="31">
        <v>0</v>
      </c>
      <c r="R2" s="31">
        <v>0</v>
      </c>
      <c r="S2" s="31">
        <v>1472</v>
      </c>
      <c r="T2" s="31">
        <v>364</v>
      </c>
      <c r="U2" s="31">
        <v>1108</v>
      </c>
    </row>
    <row r="3" spans="1:21" ht="15">
      <c r="A3" s="1" t="s">
        <v>21</v>
      </c>
      <c r="B3" s="1">
        <v>17105</v>
      </c>
      <c r="C3" s="31">
        <v>200912</v>
      </c>
      <c r="D3" s="31">
        <v>3710</v>
      </c>
      <c r="E3" s="31">
        <v>235</v>
      </c>
      <c r="F3" s="31">
        <v>3475</v>
      </c>
      <c r="G3" s="31">
        <v>0</v>
      </c>
      <c r="H3" s="31">
        <v>207139</v>
      </c>
      <c r="I3" s="31">
        <v>118026</v>
      </c>
      <c r="J3" s="31">
        <v>92588</v>
      </c>
      <c r="K3" s="31">
        <v>0</v>
      </c>
      <c r="L3" s="31">
        <v>0</v>
      </c>
      <c r="M3" s="31">
        <v>70290</v>
      </c>
      <c r="N3" s="31">
        <v>39</v>
      </c>
      <c r="O3" s="31">
        <v>0</v>
      </c>
      <c r="P3" s="31">
        <v>0</v>
      </c>
      <c r="Q3" s="31">
        <v>0</v>
      </c>
      <c r="R3" s="31">
        <v>0</v>
      </c>
      <c r="S3" s="31">
        <v>22259</v>
      </c>
      <c r="T3" s="31">
        <v>5596</v>
      </c>
      <c r="U3" s="31">
        <v>16663</v>
      </c>
    </row>
    <row r="4" spans="1:21" ht="15">
      <c r="A4" s="1" t="s">
        <v>22</v>
      </c>
      <c r="B4" s="1">
        <v>17114</v>
      </c>
      <c r="C4" s="31">
        <v>200912</v>
      </c>
      <c r="D4" s="31">
        <v>73</v>
      </c>
      <c r="E4" s="31">
        <v>0</v>
      </c>
      <c r="F4" s="31">
        <v>73</v>
      </c>
      <c r="G4" s="31">
        <v>6</v>
      </c>
      <c r="H4" s="31">
        <v>5027</v>
      </c>
      <c r="I4" s="31">
        <v>0</v>
      </c>
      <c r="J4" s="31">
        <v>5106</v>
      </c>
      <c r="K4" s="31">
        <v>-33</v>
      </c>
      <c r="L4" s="31">
        <v>0</v>
      </c>
      <c r="M4" s="31">
        <v>4558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515</v>
      </c>
      <c r="T4" s="31">
        <v>148</v>
      </c>
      <c r="U4" s="31">
        <v>366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3.1: Resultatoplysninger for investeringsforvaltningsselskaber (store)</dc:title>
  <dc:subject/>
  <dc:creator>Finanstilsynet</dc:creator>
  <cp:keywords/>
  <dc:description/>
  <cp:lastModifiedBy>Christian Overgård</cp:lastModifiedBy>
  <cp:lastPrinted>2010-07-22T06:45:17Z</cp:lastPrinted>
  <dcterms:created xsi:type="dcterms:W3CDTF">2008-07-23T12:05:45Z</dcterms:created>
  <dcterms:modified xsi:type="dcterms:W3CDTF">2010-07-22T06:45:40Z</dcterms:modified>
  <cp:category/>
  <cp:version/>
  <cp:contentType/>
  <cp:contentStatus/>
</cp:coreProperties>
</file>