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1640" activeTab="0"/>
  </bookViews>
  <sheets>
    <sheet name="hensættelser" sheetId="1" r:id="rId1"/>
    <sheet name="Rådata 200912" sheetId="2" r:id="rId2"/>
  </sheets>
  <definedNames>
    <definedName name="listeliv">'Rådata 200912'!$A$2:$A$34</definedName>
    <definedName name="listetpk">#REF!</definedName>
  </definedNames>
  <calcPr fullCalcOnLoad="1"/>
</workbook>
</file>

<file path=xl/sharedStrings.xml><?xml version="1.0" encoding="utf-8"?>
<sst xmlns="http://schemas.openxmlformats.org/spreadsheetml/2006/main" count="144" uniqueCount="111">
  <si>
    <t>N13|1000</t>
  </si>
  <si>
    <t>2003</t>
  </si>
  <si>
    <t>2010</t>
  </si>
  <si>
    <t>2013</t>
  </si>
  <si>
    <t>2016</t>
  </si>
  <si>
    <t>2020</t>
  </si>
  <si>
    <t>2023</t>
  </si>
  <si>
    <t>2026</t>
  </si>
  <si>
    <t>2033</t>
  </si>
  <si>
    <t>2036</t>
  </si>
  <si>
    <t>2024</t>
  </si>
  <si>
    <t>2025</t>
  </si>
  <si>
    <t>2027</t>
  </si>
  <si>
    <t>2028</t>
  </si>
  <si>
    <t>2029</t>
  </si>
  <si>
    <t>2030</t>
  </si>
  <si>
    <t>2031</t>
  </si>
  <si>
    <t>2032</t>
  </si>
  <si>
    <t>2034</t>
  </si>
  <si>
    <t>2035</t>
  </si>
  <si>
    <t>Blanket_Att|BID018|STARTPERIODE018|Felt_Att|Flt1018|Flt14018|Flt24018|Flt2018|Flt15018|Flt25018|Flt3018|Flt16018|Flt26018|Flt4018|Flt17018|Flt27018|Flt5018|Flt28018|Flt6018|Flt18018|Flt29018|Flt7018|Flt30018|Flt8018|Flt31018|Flt9018|Flt19018|Flt32018|Flt10018|Flt20018|Flt33018|Flt11018|Flt21018|Flt34018|Flt12018|Flt22018|Flt35018|Flt13018|Flt23018|Flt36018|Flt37018|Flt38018|</t>
  </si>
  <si>
    <t>LT20</t>
  </si>
  <si>
    <t>200501</t>
  </si>
  <si>
    <t>1</t>
  </si>
  <si>
    <t>X</t>
  </si>
  <si>
    <t>23</t>
  </si>
  <si>
    <t>G</t>
  </si>
  <si>
    <t>8</t>
  </si>
  <si>
    <t>Post</t>
  </si>
  <si>
    <t>Kode</t>
  </si>
  <si>
    <t>1.000 kr.</t>
  </si>
  <si>
    <t>Vælg selskab</t>
  </si>
  <si>
    <t>Information</t>
  </si>
  <si>
    <t>Regnper</t>
  </si>
  <si>
    <t>LT2024</t>
  </si>
  <si>
    <t>LT2025</t>
  </si>
  <si>
    <t>LT2026</t>
  </si>
  <si>
    <t>LT2027</t>
  </si>
  <si>
    <t>LT2028</t>
  </si>
  <si>
    <t>LT2029</t>
  </si>
  <si>
    <t>LT2030</t>
  </si>
  <si>
    <t>LT2031</t>
  </si>
  <si>
    <t>LT2032</t>
  </si>
  <si>
    <t>LT2033</t>
  </si>
  <si>
    <t>LT2034</t>
  </si>
  <si>
    <t>LT2035</t>
  </si>
  <si>
    <t>LT2036</t>
  </si>
  <si>
    <t>REGNR</t>
  </si>
  <si>
    <t>REGNPER</t>
  </si>
  <si>
    <t>Regnr</t>
  </si>
  <si>
    <t>Navn</t>
  </si>
  <si>
    <t>Livsforsikringsselskabet A/S</t>
  </si>
  <si>
    <t>Specifikation af de samlede livsforsikringshensættelser</t>
  </si>
  <si>
    <t>Tabel 4.1.4</t>
  </si>
  <si>
    <t xml:space="preserve">1.  </t>
  </si>
  <si>
    <t xml:space="preserve">2.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</si>
  <si>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</si>
  <si>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</si>
  <si>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</si>
  <si>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</si>
  <si>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</si>
  <si>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</si>
  <si>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</si>
  <si>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>10.</t>
  </si>
  <si>
    <t xml:space="preserve">11. </t>
  </si>
  <si>
    <t>12.</t>
  </si>
  <si>
    <t>13.</t>
  </si>
  <si>
    <t>Livsforsikrings-/pensionshensættelser primo</t>
  </si>
  <si>
    <t>Akkumuleret værdiregulering primo</t>
  </si>
  <si>
    <t>Retrospektive hensættelser primo (1 + 2)</t>
  </si>
  <si>
    <t>Bruttopræmier/medlemsbidrag</t>
  </si>
  <si>
    <t>Rentetilskrivning</t>
  </si>
  <si>
    <t>Forsikringsydelser/pensionsydelser</t>
  </si>
  <si>
    <t>Omkostningstillæg efter tilskrivning af omkostningsbonus</t>
  </si>
  <si>
    <t>Risikogevinst efter tilskrivning af risikobonus</t>
  </si>
  <si>
    <t>Andet</t>
  </si>
  <si>
    <t>Retrospektive hensættelser ultimo (3 + 4 + 5 + 6 + 7 + 8 + 9)</t>
  </si>
  <si>
    <t>Akkumuleret værdiregulering ultimo</t>
  </si>
  <si>
    <t>Livsforsikrings-/pensionshensættelser ultimo (10 + 11 + 12)</t>
  </si>
  <si>
    <t>SEB Pensionsforsikring A/S</t>
  </si>
  <si>
    <t>Sampension KP Livsforsikring A/S</t>
  </si>
  <si>
    <t>Forsikringsselskabet Alm. Brand Liv og Pension A/S</t>
  </si>
  <si>
    <t>Slagteriernes Gruppeliv, gensidigt forsikringsselskab</t>
  </si>
  <si>
    <t>Skandia Livsforsikring A/S</t>
  </si>
  <si>
    <t>PFA Pension, forsikringsaktieselskab</t>
  </si>
  <si>
    <t>Danica Liv III, Livsforsikringsaktieselskab</t>
  </si>
  <si>
    <t>PenSam Liv forsikringsaktieselskab</t>
  </si>
  <si>
    <t>Danica Pension, Livsforsikringsaktieselskab</t>
  </si>
  <si>
    <t>PMF-Pension, Forsikringsaktieselskab</t>
  </si>
  <si>
    <t>FunktionærPension, Pensionsforsikringsaktieselskab</t>
  </si>
  <si>
    <t>Nordea Liv &amp; Pension, livsforsikringsselskab A/S</t>
  </si>
  <si>
    <t>PKA+Pension Forsikringsselskab A/S</t>
  </si>
  <si>
    <t>Industriens Pensionsforsikring A/S</t>
  </si>
  <si>
    <t>PensionDanmark Pensionsforsikringsaktieselskab</t>
  </si>
  <si>
    <t>Lærernes Pension, forsikringsaktieselskab</t>
  </si>
  <si>
    <t>Forsikringsselskabet SEB Liv III A/S</t>
  </si>
  <si>
    <t>AP Pension livsforsikringsaktieselskab</t>
  </si>
  <si>
    <t>SHB Liv Forsikringsaktieselskab</t>
  </si>
  <si>
    <t>Forsikringsselskabet SEB Link A/S</t>
  </si>
  <si>
    <t>Skandia Link Livsforsikring A/S</t>
  </si>
  <si>
    <t>Topdanmark Livsforsikring A/S</t>
  </si>
  <si>
    <t>Forsikrings-Aktieselskabet ALKA Liv II</t>
  </si>
  <si>
    <t>Topdanmark Livsforsikring II A/S</t>
  </si>
  <si>
    <t>Topdanmark Livsforsikring III A/S</t>
  </si>
  <si>
    <t>PFA Soraarneq, forsikringsaktieselskab</t>
  </si>
  <si>
    <t>Nykredit Livsforsikring A/S</t>
  </si>
  <si>
    <t>Danica Pension I, Livsforsikringsaktieselskab</t>
  </si>
  <si>
    <t>Topdanmark Link Livsforsikring A/S</t>
  </si>
  <si>
    <t>Topdanmark Livsforsikring V A/S</t>
  </si>
  <si>
    <t>Skandia Livsforsikring A A/S</t>
  </si>
  <si>
    <t>letpension, livs- og pensionsforsikringsselskab A/S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</si>
</sst>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4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3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 quotePrefix="1">
      <alignment/>
    </xf>
    <xf numFmtId="0" fontId="47" fillId="38" borderId="0" xfId="39" applyFont="1" applyFill="1" applyBorder="1" applyAlignment="1">
      <alignment vertical="center"/>
      <protection/>
    </xf>
    <xf numFmtId="0" fontId="9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9" fillId="38" borderId="0" xfId="45" applyFont="1" applyFill="1" applyBorder="1" applyAlignment="1">
      <alignment vertical="top"/>
      <protection/>
    </xf>
    <xf numFmtId="0" fontId="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0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7" fillId="38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9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 horizontal="right"/>
    </xf>
    <xf numFmtId="0" fontId="0" fillId="38" borderId="0" xfId="45" applyFont="1" applyFill="1" applyBorder="1" applyAlignment="1">
      <alignment horizontal="right" vertical="top"/>
      <protection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6" fillId="38" borderId="0" xfId="47" applyFont="1" applyFill="1" applyBorder="1" applyAlignment="1">
      <alignment vertical="top"/>
      <protection/>
    </xf>
    <xf numFmtId="0" fontId="6" fillId="38" borderId="0" xfId="0" applyFont="1" applyFill="1" applyBorder="1" applyAlignment="1">
      <alignment horizontal="right"/>
    </xf>
    <xf numFmtId="0" fontId="0" fillId="38" borderId="0" xfId="0" applyFill="1" applyBorder="1" applyAlignment="1">
      <alignment/>
    </xf>
    <xf numFmtId="0" fontId="47" fillId="38" borderId="0" xfId="39" applyFont="1" applyFill="1" applyBorder="1" applyAlignment="1">
      <alignment horizontal="left" vertical="top"/>
      <protection/>
    </xf>
    <xf numFmtId="0" fontId="0" fillId="0" borderId="0" xfId="0" applyAlignment="1">
      <alignment vertical="top"/>
    </xf>
  </cellXfs>
  <cellStyles count="5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RaekkeNiv3" xfId="64"/>
    <cellStyle name="RaekkeNiv4" xfId="65"/>
    <cellStyle name="Sammenkædet celle" xfId="66"/>
    <cellStyle name="Titel" xfId="67"/>
    <cellStyle name="Total" xfId="68"/>
    <cellStyle name="Ugyldig" xfId="69"/>
    <cellStyle name="Currenc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09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4.710937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22.5" customHeight="1">
      <c r="A1" s="6" t="s">
        <v>53</v>
      </c>
      <c r="B1" s="32"/>
      <c r="C1" s="32"/>
      <c r="D1" s="32"/>
      <c r="E1" s="32"/>
      <c r="F1" s="27"/>
    </row>
    <row r="2" spans="1:6" ht="33.75" customHeight="1">
      <c r="A2" s="33" t="s">
        <v>52</v>
      </c>
      <c r="B2" s="34"/>
      <c r="C2" s="34"/>
      <c r="D2" s="34"/>
      <c r="E2" s="34"/>
      <c r="F2" s="28"/>
    </row>
    <row r="3" spans="1:6" ht="12.75">
      <c r="A3" s="7" t="s">
        <v>31</v>
      </c>
      <c r="B3" s="7"/>
      <c r="C3" s="8"/>
      <c r="D3" s="9" t="s">
        <v>32</v>
      </c>
      <c r="E3" s="10"/>
      <c r="F3" s="28"/>
    </row>
    <row r="4" spans="1:8" ht="12.75">
      <c r="A4" s="11"/>
      <c r="B4" s="11"/>
      <c r="C4" s="12"/>
      <c r="D4" s="13"/>
      <c r="E4" s="14"/>
      <c r="F4" s="29"/>
      <c r="G4" s="2"/>
      <c r="H4" s="2"/>
    </row>
    <row r="5" spans="1:8" ht="12.75">
      <c r="A5" s="15"/>
      <c r="B5" s="15" t="s">
        <v>96</v>
      </c>
      <c r="C5" s="16"/>
      <c r="D5" s="13" t="s">
        <v>49</v>
      </c>
      <c r="E5" s="14">
        <f>VLOOKUP($B$5,'Rådata 200912'!$A$1:$P$34,MATCH($D5,'Rådata 200912'!$A$1:$P$1,0),FALSE)</f>
        <v>63010</v>
      </c>
      <c r="F5" s="29"/>
      <c r="G5" s="2"/>
      <c r="H5" s="2"/>
    </row>
    <row r="6" spans="1:8" ht="12.75">
      <c r="A6" s="8"/>
      <c r="B6" s="8"/>
      <c r="C6" s="8"/>
      <c r="D6" s="26" t="s">
        <v>33</v>
      </c>
      <c r="E6" s="14">
        <f>VLOOKUP($B$5,'Rådata 200912'!$A$1:$P$34,MATCH($D6,'Rådata 200912'!$A$1:$P$1,0),FALSE)</f>
        <v>200912</v>
      </c>
      <c r="F6" s="29"/>
      <c r="G6" s="2"/>
      <c r="H6" s="2"/>
    </row>
    <row r="7" spans="1:8" ht="12.75">
      <c r="A7" s="17"/>
      <c r="B7" s="9"/>
      <c r="C7" s="18"/>
      <c r="D7" s="19"/>
      <c r="E7" s="20"/>
      <c r="F7" s="30"/>
      <c r="G7" s="3"/>
      <c r="H7" s="2"/>
    </row>
    <row r="8" spans="1:8" ht="12.75">
      <c r="A8" s="7" t="s">
        <v>28</v>
      </c>
      <c r="B8" s="7"/>
      <c r="C8" s="8"/>
      <c r="D8" s="9" t="s">
        <v>29</v>
      </c>
      <c r="E8" s="21" t="s">
        <v>30</v>
      </c>
      <c r="F8" s="31"/>
      <c r="G8" s="3"/>
      <c r="H8" s="2"/>
    </row>
    <row r="9" spans="1:8" ht="12.75">
      <c r="A9" s="25" t="s">
        <v>54</v>
      </c>
      <c r="B9" s="26" t="s">
        <v>67</v>
      </c>
      <c r="C9" s="22"/>
      <c r="D9" s="23" t="s">
        <v>34</v>
      </c>
      <c r="E9" s="24">
        <f>VLOOKUP($B$5,'Rådata 200912'!$A$1:$P$34,MATCH($D9,'Rådata 200912'!$A$1:$P$1,0),FALSE)</f>
        <v>24203654</v>
      </c>
      <c r="F9" s="29"/>
      <c r="G9" s="3"/>
      <c r="H9" s="2"/>
    </row>
    <row r="10" spans="1:8" ht="12.75">
      <c r="A10" s="25" t="s">
        <v>55</v>
      </c>
      <c r="B10" s="26" t="s">
        <v>68</v>
      </c>
      <c r="C10" s="22"/>
      <c r="D10" s="23" t="s">
        <v>35</v>
      </c>
      <c r="E10" s="24">
        <f>VLOOKUP($B$5,'Rådata 200912'!$A$1:$P$34,MATCH($D10,'Rådata 200912'!$A$1:$P$1,0),FALSE)</f>
        <v>-2133427</v>
      </c>
      <c r="F10" s="29"/>
      <c r="G10" s="3"/>
      <c r="H10" s="2"/>
    </row>
    <row r="11" spans="1:8" ht="12.75">
      <c r="A11" s="25" t="s">
        <v>56</v>
      </c>
      <c r="B11" s="26" t="s">
        <v>69</v>
      </c>
      <c r="C11" s="22"/>
      <c r="D11" s="23" t="s">
        <v>36</v>
      </c>
      <c r="E11" s="24">
        <f>VLOOKUP($B$5,'Rådata 200912'!$A$1:$P$34,MATCH($D11,'Rådata 200912'!$A$1:$P$1,0),FALSE)</f>
        <v>22070227</v>
      </c>
      <c r="F11" s="29"/>
      <c r="G11" s="3"/>
      <c r="H11" s="2"/>
    </row>
    <row r="12" spans="1:8" ht="12.75">
      <c r="A12" s="25" t="s">
        <v>57</v>
      </c>
      <c r="B12" s="26" t="s">
        <v>70</v>
      </c>
      <c r="C12" s="22"/>
      <c r="D12" s="23" t="s">
        <v>37</v>
      </c>
      <c r="E12" s="24">
        <f>VLOOKUP($B$5,'Rådata 200912'!$A$1:$P$34,MATCH($D12,'Rådata 200912'!$A$1:$P$1,0),FALSE)</f>
        <v>2397323</v>
      </c>
      <c r="F12" s="29"/>
      <c r="G12" s="3"/>
      <c r="H12" s="2"/>
    </row>
    <row r="13" spans="1:8" ht="12.75">
      <c r="A13" s="25" t="s">
        <v>58</v>
      </c>
      <c r="B13" s="26" t="s">
        <v>71</v>
      </c>
      <c r="C13" s="22"/>
      <c r="D13" s="23" t="s">
        <v>38</v>
      </c>
      <c r="E13" s="24">
        <f>VLOOKUP($B$5,'Rådata 200912'!$A$1:$P$34,MATCH($D13,'Rådata 200912'!$A$1:$P$1,0),FALSE)</f>
        <v>992173</v>
      </c>
      <c r="F13" s="29"/>
      <c r="G13" s="2"/>
      <c r="H13" s="2"/>
    </row>
    <row r="14" spans="1:8" ht="12.75">
      <c r="A14" s="25" t="s">
        <v>59</v>
      </c>
      <c r="B14" s="26" t="s">
        <v>72</v>
      </c>
      <c r="C14" s="22"/>
      <c r="D14" s="23" t="s">
        <v>39</v>
      </c>
      <c r="E14" s="24">
        <f>VLOOKUP($B$5,'Rådata 200912'!$A$1:$P$34,MATCH($D14,'Rådata 200912'!$A$1:$P$1,0),FALSE)</f>
        <v>-1379471</v>
      </c>
      <c r="F14" s="29"/>
      <c r="G14" s="2"/>
      <c r="H14" s="2"/>
    </row>
    <row r="15" spans="1:8" ht="12.75">
      <c r="A15" s="25" t="s">
        <v>60</v>
      </c>
      <c r="B15" s="26" t="s">
        <v>73</v>
      </c>
      <c r="C15" s="22"/>
      <c r="D15" s="23" t="s">
        <v>40</v>
      </c>
      <c r="E15" s="24">
        <f>VLOOKUP($B$5,'Rådata 200912'!$A$1:$P$34,MATCH($D15,'Rådata 200912'!$A$1:$P$1,0),FALSE)</f>
        <v>-88410</v>
      </c>
      <c r="F15" s="29"/>
      <c r="G15" s="2"/>
      <c r="H15" s="2"/>
    </row>
    <row r="16" spans="1:8" ht="12.75">
      <c r="A16" s="25" t="s">
        <v>61</v>
      </c>
      <c r="B16" s="26" t="s">
        <v>74</v>
      </c>
      <c r="C16" s="22"/>
      <c r="D16" s="23" t="s">
        <v>41</v>
      </c>
      <c r="E16" s="24">
        <f>VLOOKUP($B$5,'Rådata 200912'!$A$1:$P$34,MATCH($D16,'Rådata 200912'!$A$1:$P$1,0),FALSE)</f>
        <v>-29983</v>
      </c>
      <c r="F16" s="29"/>
      <c r="G16" s="2"/>
      <c r="H16" s="2"/>
    </row>
    <row r="17" spans="1:6" ht="12.75">
      <c r="A17" s="25" t="s">
        <v>62</v>
      </c>
      <c r="B17" s="26" t="s">
        <v>75</v>
      </c>
      <c r="C17" s="22"/>
      <c r="D17" s="23" t="s">
        <v>42</v>
      </c>
      <c r="E17" s="24">
        <f>VLOOKUP($B$5,'Rådata 200912'!$A$1:$P$34,MATCH($D17,'Rådata 200912'!$A$1:$P$1,0),FALSE)</f>
        <v>-37118</v>
      </c>
      <c r="F17" s="28"/>
    </row>
    <row r="18" spans="1:6" ht="12.75">
      <c r="A18" s="25" t="s">
        <v>63</v>
      </c>
      <c r="B18" s="26" t="s">
        <v>76</v>
      </c>
      <c r="C18" s="22"/>
      <c r="D18" s="23" t="s">
        <v>43</v>
      </c>
      <c r="E18" s="24">
        <f>VLOOKUP($B$5,'Rådata 200912'!$A$1:$P$34,MATCH($D18,'Rådata 200912'!$A$1:$P$1,0),FALSE)</f>
        <v>23924741</v>
      </c>
      <c r="F18" s="28"/>
    </row>
    <row r="19" spans="1:6" ht="12.75">
      <c r="A19" s="25" t="s">
        <v>64</v>
      </c>
      <c r="B19" s="26" t="s">
        <v>77</v>
      </c>
      <c r="C19" s="22"/>
      <c r="D19" s="23" t="s">
        <v>44</v>
      </c>
      <c r="E19" s="24">
        <f>VLOOKUP($B$5,'Rådata 200912'!$A$1:$P$34,MATCH($D19,'Rådata 200912'!$A$1:$P$1,0),FALSE)</f>
        <v>2029346</v>
      </c>
      <c r="F19" s="28"/>
    </row>
    <row r="20" spans="1:6" ht="12.75">
      <c r="A20" s="25" t="s">
        <v>65</v>
      </c>
      <c r="B20" s="26" t="s">
        <v>75</v>
      </c>
      <c r="C20" s="22"/>
      <c r="D20" s="23" t="s">
        <v>45</v>
      </c>
      <c r="E20" s="24">
        <f>VLOOKUP($B$5,'Rådata 200912'!$A$1:$P$34,MATCH($D20,'Rådata 200912'!$A$1:$P$1,0),FALSE)</f>
        <v>0</v>
      </c>
      <c r="F20" s="28"/>
    </row>
    <row r="21" spans="1:6" ht="12.75">
      <c r="A21" s="25" t="s">
        <v>66</v>
      </c>
      <c r="B21" s="26" t="s">
        <v>78</v>
      </c>
      <c r="C21" s="22"/>
      <c r="D21" s="23" t="s">
        <v>46</v>
      </c>
      <c r="E21" s="24">
        <f>VLOOKUP($B$5,'Rådata 200912'!$A$1:$P$34,MATCH($D21,'Rådata 200912'!$A$1:$P$1,0),FALSE)</f>
        <v>25954087</v>
      </c>
      <c r="F21" s="28"/>
    </row>
    <row r="22" spans="1:7" ht="12.75">
      <c r="A22" s="27"/>
      <c r="B22" s="29"/>
      <c r="C22" s="29"/>
      <c r="D22" s="29"/>
      <c r="E22" s="29"/>
      <c r="F22" s="28"/>
      <c r="G22" s="27"/>
    </row>
    <row r="23" ht="12.75" hidden="1">
      <c r="F23" s="27"/>
    </row>
    <row r="24" ht="12.75" hidden="1">
      <c r="F24" s="27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>
      <c r="E5007" s="1" t="s">
        <v>0</v>
      </c>
    </row>
    <row r="5008" ht="12.75" hidden="1">
      <c r="E5008" s="1" t="s">
        <v>0</v>
      </c>
    </row>
    <row r="5009" ht="12.75" hidden="1">
      <c r="E5009" s="1" t="s">
        <v>0</v>
      </c>
    </row>
    <row r="5010" ht="12.75" hidden="1">
      <c r="E5010" s="1" t="s">
        <v>0</v>
      </c>
    </row>
    <row r="5011" ht="12.75" hidden="1">
      <c r="E5011" s="1" t="s">
        <v>0</v>
      </c>
    </row>
    <row r="5012" ht="12.75" hidden="1">
      <c r="E5012" s="1" t="s">
        <v>0</v>
      </c>
    </row>
    <row r="5013" ht="12.75" hidden="1">
      <c r="E5013" s="1" t="s">
        <v>0</v>
      </c>
    </row>
    <row r="5014" ht="12.75" hidden="1">
      <c r="E5014" s="1" t="s">
        <v>0</v>
      </c>
    </row>
    <row r="5015" ht="12.75" hidden="1">
      <c r="E5015" s="1" t="s">
        <v>0</v>
      </c>
    </row>
    <row r="5016" ht="12.75" hidden="1">
      <c r="E5016" s="1" t="s">
        <v>0</v>
      </c>
    </row>
    <row r="5017" ht="12.75" hidden="1">
      <c r="E5017" s="1" t="s">
        <v>0</v>
      </c>
    </row>
    <row r="5018" ht="12.75" hidden="1">
      <c r="E5018" s="1" t="s">
        <v>0</v>
      </c>
    </row>
    <row r="5019" ht="12.75" hidden="1">
      <c r="E5019" s="1" t="s">
        <v>0</v>
      </c>
    </row>
    <row r="5020" ht="12.75" hidden="1">
      <c r="E5020" s="1" t="s">
        <v>0</v>
      </c>
    </row>
    <row r="5021" ht="12.75" hidden="1">
      <c r="E5021" s="1" t="s">
        <v>0</v>
      </c>
    </row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spans="2:3" ht="12.75" hidden="1">
      <c r="B5998" s="1" t="s">
        <v>1</v>
      </c>
      <c r="C5998" s="1"/>
    </row>
    <row r="5999" spans="2:3" ht="12.75" hidden="1">
      <c r="B5999" s="1" t="s">
        <v>2</v>
      </c>
      <c r="C5999" s="1"/>
    </row>
    <row r="6000" spans="2:3" ht="12.75" hidden="1">
      <c r="B6000" s="1" t="s">
        <v>3</v>
      </c>
      <c r="C6000" s="1"/>
    </row>
    <row r="6001" spans="2:3" ht="12.75" hidden="1">
      <c r="B6001" s="1" t="s">
        <v>4</v>
      </c>
      <c r="C6001" s="1"/>
    </row>
    <row r="6002" spans="2:3" ht="12.75" hidden="1">
      <c r="B6002" s="1" t="s">
        <v>5</v>
      </c>
      <c r="C6002" s="1"/>
    </row>
    <row r="6003" spans="2:3" ht="12.75" hidden="1">
      <c r="B6003" s="1" t="s">
        <v>6</v>
      </c>
      <c r="C6003" s="1"/>
    </row>
    <row r="6004" spans="2:3" ht="12.75" hidden="1">
      <c r="B6004" s="1" t="s">
        <v>7</v>
      </c>
      <c r="C6004" s="1"/>
    </row>
    <row r="6005" spans="2:3" ht="12.75" hidden="1">
      <c r="B6005" s="1" t="s">
        <v>8</v>
      </c>
      <c r="C6005" s="1"/>
    </row>
    <row r="6006" spans="2:3" ht="12.75" hidden="1">
      <c r="B6006" s="1" t="s">
        <v>9</v>
      </c>
      <c r="C6006" s="1"/>
    </row>
    <row r="6007" spans="2:3" ht="12.75" hidden="1">
      <c r="B6007" s="1" t="s">
        <v>10</v>
      </c>
      <c r="C6007" s="1"/>
    </row>
    <row r="6008" spans="2:3" ht="12.75" hidden="1">
      <c r="B6008" s="1" t="s">
        <v>11</v>
      </c>
      <c r="C6008" s="1"/>
    </row>
    <row r="6009" spans="2:3" ht="12.75" hidden="1">
      <c r="B6009" s="1" t="s">
        <v>7</v>
      </c>
      <c r="C6009" s="1"/>
    </row>
    <row r="6010" spans="2:3" ht="12.75" hidden="1">
      <c r="B6010" s="1" t="s">
        <v>12</v>
      </c>
      <c r="C6010" s="1"/>
    </row>
    <row r="6011" spans="2:3" ht="12.75" hidden="1">
      <c r="B6011" s="1" t="s">
        <v>13</v>
      </c>
      <c r="C6011" s="1"/>
    </row>
    <row r="6012" spans="2:3" ht="12.75" hidden="1">
      <c r="B6012" s="1" t="s">
        <v>14</v>
      </c>
      <c r="C6012" s="1"/>
    </row>
    <row r="6013" spans="2:3" ht="12.75" hidden="1">
      <c r="B6013" s="1" t="s">
        <v>15</v>
      </c>
      <c r="C6013" s="1"/>
    </row>
    <row r="6014" spans="2:3" ht="12.75" hidden="1">
      <c r="B6014" s="1" t="s">
        <v>16</v>
      </c>
      <c r="C6014" s="1"/>
    </row>
    <row r="6015" spans="2:3" ht="12.75" hidden="1">
      <c r="B6015" s="1" t="s">
        <v>17</v>
      </c>
      <c r="C6015" s="1"/>
    </row>
    <row r="6016" spans="2:3" ht="12.75" hidden="1">
      <c r="B6016" s="1" t="s">
        <v>8</v>
      </c>
      <c r="C6016" s="1"/>
    </row>
    <row r="6017" spans="2:3" ht="12.75" hidden="1">
      <c r="B6017" s="1" t="s">
        <v>18</v>
      </c>
      <c r="C6017" s="1"/>
    </row>
    <row r="6018" spans="2:3" ht="12.75" hidden="1">
      <c r="B6018" s="1" t="s">
        <v>19</v>
      </c>
      <c r="C6018" s="1"/>
    </row>
    <row r="6019" spans="2:3" ht="12.75" hidden="1">
      <c r="B6019" s="1" t="s">
        <v>9</v>
      </c>
      <c r="C6019" s="1"/>
    </row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spans="2:3" ht="12.75" hidden="1">
      <c r="B8000" s="1" t="s">
        <v>20</v>
      </c>
      <c r="C8000" s="1"/>
    </row>
    <row r="8001" ht="12.75" hidden="1"/>
    <row r="8002" spans="2:3" ht="12.75" hidden="1">
      <c r="B8002" s="1" t="s">
        <v>21</v>
      </c>
      <c r="C8002" s="1"/>
    </row>
    <row r="8003" spans="2:3" ht="12.75" hidden="1">
      <c r="B8003" s="1" t="s">
        <v>22</v>
      </c>
      <c r="C8003" s="1"/>
    </row>
    <row r="8004" spans="2:3" ht="12.75" hidden="1">
      <c r="B8004" s="1" t="s">
        <v>23</v>
      </c>
      <c r="C8004" s="1"/>
    </row>
    <row r="8005" spans="2:3" ht="12.75" hidden="1">
      <c r="B8005" s="1" t="s">
        <v>23</v>
      </c>
      <c r="C8005" s="1"/>
    </row>
    <row r="8006" spans="2:3" ht="12.75" hidden="1">
      <c r="B8006" s="1" t="s">
        <v>24</v>
      </c>
      <c r="C8006" s="1"/>
    </row>
    <row r="8007" spans="2:3" ht="12.75" hidden="1">
      <c r="B8007" s="1" t="s">
        <v>25</v>
      </c>
      <c r="C8007" s="1"/>
    </row>
    <row r="8008" spans="2:3" ht="12.75" hidden="1">
      <c r="B8008" s="1" t="s">
        <v>26</v>
      </c>
      <c r="C8008" s="1"/>
    </row>
    <row r="8009" spans="2:3" ht="12.75" hidden="1">
      <c r="B8009" s="1" t="s">
        <v>27</v>
      </c>
      <c r="C8009" s="1"/>
    </row>
  </sheetData>
  <sheetProtection/>
  <mergeCells count="1">
    <mergeCell ref="A2:E2"/>
  </mergeCells>
  <dataValidations count="3">
    <dataValidation errorStyle="information" type="textLength" allowBlank="1" showInputMessage="1" showErrorMessage="1" sqref="B7:C7">
      <formula1>0</formula1>
      <formula2>0</formula2>
    </dataValidation>
    <dataValidation type="whole" allowBlank="1" showInputMessage="1" showErrorMessage="1" error="Feltet skal indeholde et heltal mellem -9999999999999 og 9999999999999" sqref="E9:E21 E5:E6">
      <formula1>-9999999999999</formula1>
      <formula2>9999999999999</formula2>
    </dataValidation>
    <dataValidation type="list" allowBlank="1" showInputMessage="1" showErrorMessage="1" sqref="B5:C5">
      <formula1>listeliv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5:E6 E8:E2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46.00390625" style="0" bestFit="1" customWidth="1"/>
    <col min="2" max="2" width="7.57421875" style="0" bestFit="1" customWidth="1"/>
    <col min="3" max="3" width="10.140625" style="0" bestFit="1" customWidth="1"/>
    <col min="4" max="4" width="10.00390625" style="0" bestFit="1" customWidth="1"/>
    <col min="5" max="5" width="9.57421875" style="0" bestFit="1" customWidth="1"/>
    <col min="6" max="6" width="10.00390625" style="0" bestFit="1" customWidth="1"/>
    <col min="7" max="7" width="9.00390625" style="0" bestFit="1" customWidth="1"/>
    <col min="8" max="8" width="8.00390625" style="0" bestFit="1" customWidth="1"/>
    <col min="9" max="9" width="9.57421875" style="0" bestFit="1" customWidth="1"/>
    <col min="10" max="11" width="7.57421875" style="0" bestFit="1" customWidth="1"/>
    <col min="12" max="12" width="8.00390625" style="0" bestFit="1" customWidth="1"/>
    <col min="13" max="13" width="10.00390625" style="0" bestFit="1" customWidth="1"/>
    <col min="14" max="14" width="8.00390625" style="0" bestFit="1" customWidth="1"/>
    <col min="15" max="15" width="8.57421875" style="0" bestFit="1" customWidth="1"/>
    <col min="16" max="16" width="10.00390625" style="0" bestFit="1" customWidth="1"/>
  </cols>
  <sheetData>
    <row r="1" spans="1:16" s="4" customFormat="1" ht="12.75">
      <c r="A1" s="4" t="s">
        <v>50</v>
      </c>
      <c r="B1" s="4" t="s">
        <v>47</v>
      </c>
      <c r="C1" s="4" t="s">
        <v>48</v>
      </c>
      <c r="D1" s="4" t="s">
        <v>34</v>
      </c>
      <c r="E1" s="4" t="s">
        <v>35</v>
      </c>
      <c r="F1" s="4" t="s">
        <v>36</v>
      </c>
      <c r="G1" s="4" t="s">
        <v>37</v>
      </c>
      <c r="H1" s="4" t="s">
        <v>38</v>
      </c>
      <c r="I1" s="4" t="s">
        <v>39</v>
      </c>
      <c r="J1" s="4" t="s">
        <v>40</v>
      </c>
      <c r="K1" s="4" t="s">
        <v>41</v>
      </c>
      <c r="L1" s="4" t="s">
        <v>42</v>
      </c>
      <c r="M1" s="4" t="s">
        <v>43</v>
      </c>
      <c r="N1" s="4" t="s">
        <v>44</v>
      </c>
      <c r="O1" s="4" t="s">
        <v>45</v>
      </c>
      <c r="P1" s="4" t="s">
        <v>46</v>
      </c>
    </row>
    <row r="2" spans="1:16" ht="12.75">
      <c r="A2" t="s">
        <v>96</v>
      </c>
      <c r="B2" s="5">
        <v>63010</v>
      </c>
      <c r="C2" s="5">
        <v>200912</v>
      </c>
      <c r="D2" s="5">
        <v>24203654</v>
      </c>
      <c r="E2" s="5">
        <v>-2133427</v>
      </c>
      <c r="F2" s="5">
        <v>22070227</v>
      </c>
      <c r="G2" s="5">
        <v>2397323</v>
      </c>
      <c r="H2" s="5">
        <v>992173</v>
      </c>
      <c r="I2" s="5">
        <v>-1379471</v>
      </c>
      <c r="J2" s="5">
        <v>-88410</v>
      </c>
      <c r="K2" s="5">
        <v>-29983</v>
      </c>
      <c r="L2" s="5">
        <v>-37118</v>
      </c>
      <c r="M2" s="5">
        <v>23924741</v>
      </c>
      <c r="N2" s="5">
        <v>2029346</v>
      </c>
      <c r="O2" s="5">
        <v>0</v>
      </c>
      <c r="P2" s="5">
        <v>25954087</v>
      </c>
    </row>
    <row r="3" spans="1:16" ht="12.75">
      <c r="A3" t="s">
        <v>85</v>
      </c>
      <c r="B3" s="5">
        <v>62969</v>
      </c>
      <c r="C3" s="5">
        <v>200912</v>
      </c>
      <c r="D3" s="5">
        <v>6078666</v>
      </c>
      <c r="E3" s="5">
        <v>-2375495</v>
      </c>
      <c r="F3" s="5">
        <v>3703171</v>
      </c>
      <c r="G3" s="5">
        <v>0</v>
      </c>
      <c r="H3" s="5">
        <v>450663</v>
      </c>
      <c r="I3" s="5">
        <v>-814064</v>
      </c>
      <c r="J3" s="5">
        <v>0</v>
      </c>
      <c r="K3" s="5">
        <v>36616</v>
      </c>
      <c r="L3" s="5">
        <v>0</v>
      </c>
      <c r="M3" s="5">
        <v>3376386</v>
      </c>
      <c r="N3" s="5">
        <v>2220812</v>
      </c>
      <c r="O3" s="5">
        <v>0</v>
      </c>
      <c r="P3" s="5">
        <v>5597198</v>
      </c>
    </row>
    <row r="4" spans="1:16" ht="12.75">
      <c r="A4" t="s">
        <v>106</v>
      </c>
      <c r="B4" s="5">
        <v>63023</v>
      </c>
      <c r="C4" s="5">
        <v>200912</v>
      </c>
      <c r="D4" s="5">
        <v>115916</v>
      </c>
      <c r="E4" s="5">
        <v>0</v>
      </c>
      <c r="F4" s="5">
        <v>115916</v>
      </c>
      <c r="G4" s="5">
        <v>5161</v>
      </c>
      <c r="H4" s="5">
        <v>2222</v>
      </c>
      <c r="I4" s="5">
        <v>-24281</v>
      </c>
      <c r="J4" s="5">
        <v>-7629</v>
      </c>
      <c r="K4" s="5">
        <v>-1611</v>
      </c>
      <c r="L4" s="5">
        <v>69097</v>
      </c>
      <c r="M4" s="5">
        <v>158875</v>
      </c>
      <c r="N4" s="5">
        <v>0</v>
      </c>
      <c r="O4" s="5">
        <v>0</v>
      </c>
      <c r="P4" s="5">
        <v>158875</v>
      </c>
    </row>
    <row r="5" spans="1:16" ht="12.75">
      <c r="A5" t="s">
        <v>87</v>
      </c>
      <c r="B5" s="5">
        <v>62973</v>
      </c>
      <c r="C5" s="5">
        <v>200912</v>
      </c>
      <c r="D5" s="5">
        <v>171516325</v>
      </c>
      <c r="E5" s="5">
        <v>-7109419</v>
      </c>
      <c r="F5" s="5">
        <v>164406906</v>
      </c>
      <c r="G5" s="5">
        <v>8652991</v>
      </c>
      <c r="H5" s="5">
        <v>3197683</v>
      </c>
      <c r="I5" s="5">
        <v>-14272584</v>
      </c>
      <c r="J5" s="5">
        <v>-628627</v>
      </c>
      <c r="K5" s="5">
        <v>-72490</v>
      </c>
      <c r="L5" s="5">
        <v>39347</v>
      </c>
      <c r="M5" s="5">
        <v>161323226</v>
      </c>
      <c r="N5" s="5">
        <v>11120512</v>
      </c>
      <c r="O5" s="5">
        <v>0</v>
      </c>
      <c r="P5" s="5">
        <v>172443738</v>
      </c>
    </row>
    <row r="6" spans="1:16" ht="12.75">
      <c r="A6" t="s">
        <v>101</v>
      </c>
      <c r="B6" s="5">
        <v>63017</v>
      </c>
      <c r="C6" s="5">
        <v>200912</v>
      </c>
      <c r="D6" s="5">
        <v>591439</v>
      </c>
      <c r="E6" s="5">
        <v>0</v>
      </c>
      <c r="F6" s="5">
        <v>591439</v>
      </c>
      <c r="G6" s="5">
        <v>465235</v>
      </c>
      <c r="H6" s="5">
        <v>15410</v>
      </c>
      <c r="I6" s="5">
        <v>-394668</v>
      </c>
      <c r="J6" s="5">
        <v>-13676</v>
      </c>
      <c r="K6" s="5">
        <v>0</v>
      </c>
      <c r="L6" s="5">
        <v>-1248</v>
      </c>
      <c r="M6" s="5">
        <v>662492</v>
      </c>
      <c r="N6" s="5">
        <v>0</v>
      </c>
      <c r="O6" s="5">
        <v>0</v>
      </c>
      <c r="P6" s="5">
        <v>662492</v>
      </c>
    </row>
    <row r="7" spans="1:16" ht="12.75">
      <c r="A7" t="s">
        <v>81</v>
      </c>
      <c r="B7" s="5">
        <v>62706</v>
      </c>
      <c r="C7" s="5">
        <v>200912</v>
      </c>
      <c r="D7" s="5">
        <v>10758056</v>
      </c>
      <c r="E7" s="5">
        <v>-333651</v>
      </c>
      <c r="F7" s="5">
        <v>10424405</v>
      </c>
      <c r="G7" s="5">
        <v>710236</v>
      </c>
      <c r="H7" s="5">
        <v>350996</v>
      </c>
      <c r="I7" s="5">
        <v>-891952</v>
      </c>
      <c r="J7" s="5">
        <v>-71659</v>
      </c>
      <c r="K7" s="5">
        <v>-44730</v>
      </c>
      <c r="L7" s="5">
        <v>27236</v>
      </c>
      <c r="M7" s="5">
        <v>10504532</v>
      </c>
      <c r="N7" s="5">
        <v>489945</v>
      </c>
      <c r="O7" s="5">
        <v>0</v>
      </c>
      <c r="P7" s="5">
        <v>10994477</v>
      </c>
    </row>
    <row r="8" spans="1:16" ht="12.75">
      <c r="A8" t="s">
        <v>98</v>
      </c>
      <c r="B8" s="5">
        <v>63013</v>
      </c>
      <c r="C8" s="5">
        <v>200912</v>
      </c>
      <c r="D8" s="5">
        <v>27196</v>
      </c>
      <c r="E8" s="5">
        <v>0</v>
      </c>
      <c r="F8" s="5">
        <v>27196</v>
      </c>
      <c r="G8" s="5">
        <v>0</v>
      </c>
      <c r="H8" s="5">
        <v>521</v>
      </c>
      <c r="I8" s="5">
        <v>0</v>
      </c>
      <c r="J8" s="5">
        <v>0</v>
      </c>
      <c r="K8" s="5">
        <v>10769</v>
      </c>
      <c r="L8" s="5">
        <v>0</v>
      </c>
      <c r="M8" s="5">
        <v>38486</v>
      </c>
      <c r="N8" s="5">
        <v>0</v>
      </c>
      <c r="O8" s="5">
        <v>0</v>
      </c>
      <c r="P8" s="5">
        <v>38486</v>
      </c>
    </row>
    <row r="9" spans="1:16" ht="12.75">
      <c r="A9" t="s">
        <v>95</v>
      </c>
      <c r="B9" s="5">
        <v>63001</v>
      </c>
      <c r="C9" s="5">
        <v>200912</v>
      </c>
      <c r="D9" s="5">
        <v>2006048</v>
      </c>
      <c r="E9" s="5">
        <v>0</v>
      </c>
      <c r="F9" s="5">
        <v>2006048</v>
      </c>
      <c r="G9" s="5">
        <v>0</v>
      </c>
      <c r="H9" s="5">
        <v>80358</v>
      </c>
      <c r="I9" s="5">
        <v>-271100</v>
      </c>
      <c r="J9" s="5">
        <v>-9843</v>
      </c>
      <c r="K9" s="5">
        <v>-22641</v>
      </c>
      <c r="L9" s="5">
        <v>0</v>
      </c>
      <c r="M9" s="5">
        <v>1782822</v>
      </c>
      <c r="N9" s="5">
        <v>148299</v>
      </c>
      <c r="O9" s="5">
        <v>0</v>
      </c>
      <c r="P9" s="5">
        <v>1931121</v>
      </c>
    </row>
    <row r="10" spans="1:16" ht="12.75">
      <c r="A10" t="s">
        <v>89</v>
      </c>
      <c r="B10" s="5">
        <v>62981</v>
      </c>
      <c r="C10" s="5">
        <v>200912</v>
      </c>
      <c r="D10" s="5">
        <v>6202332</v>
      </c>
      <c r="E10" s="5">
        <v>59209</v>
      </c>
      <c r="F10" s="5">
        <v>6261541</v>
      </c>
      <c r="G10" s="5">
        <v>557803</v>
      </c>
      <c r="H10" s="5">
        <v>207217</v>
      </c>
      <c r="I10" s="5">
        <v>-281697</v>
      </c>
      <c r="J10" s="5">
        <v>-58244</v>
      </c>
      <c r="K10" s="5">
        <v>-27246</v>
      </c>
      <c r="L10" s="5">
        <v>19406</v>
      </c>
      <c r="M10" s="5">
        <v>6678780</v>
      </c>
      <c r="N10" s="5">
        <v>-51877</v>
      </c>
      <c r="O10" s="5">
        <v>0</v>
      </c>
      <c r="P10" s="5">
        <v>6626903</v>
      </c>
    </row>
    <row r="11" spans="1:16" ht="12.75">
      <c r="A11" t="s">
        <v>92</v>
      </c>
      <c r="B11" s="5">
        <v>62992</v>
      </c>
      <c r="C11" s="5">
        <v>200912</v>
      </c>
      <c r="D11" s="5">
        <v>47598000</v>
      </c>
      <c r="E11" s="5">
        <v>-105119</v>
      </c>
      <c r="F11" s="5">
        <v>47492881</v>
      </c>
      <c r="G11" s="5">
        <v>5544009</v>
      </c>
      <c r="H11" s="5">
        <v>1203654</v>
      </c>
      <c r="I11" s="5">
        <v>-1651883</v>
      </c>
      <c r="J11" s="5">
        <v>-443605</v>
      </c>
      <c r="K11" s="5">
        <v>-53691</v>
      </c>
      <c r="L11" s="5">
        <v>-27334</v>
      </c>
      <c r="M11" s="5">
        <v>52064031</v>
      </c>
      <c r="N11" s="5">
        <v>213112</v>
      </c>
      <c r="O11" s="5">
        <v>0</v>
      </c>
      <c r="P11" s="5">
        <v>52277143</v>
      </c>
    </row>
    <row r="12" spans="1:16" ht="12.75">
      <c r="A12" t="s">
        <v>110</v>
      </c>
      <c r="B12" s="5">
        <v>63029</v>
      </c>
      <c r="C12" s="5">
        <v>200912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4</v>
      </c>
      <c r="P12" s="5">
        <v>4</v>
      </c>
    </row>
    <row r="13" spans="1:16" ht="12.75">
      <c r="A13" t="s">
        <v>51</v>
      </c>
      <c r="B13" s="5">
        <v>63030</v>
      </c>
      <c r="C13" s="5">
        <v>200912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ht="12.75">
      <c r="A14" t="s">
        <v>94</v>
      </c>
      <c r="B14" s="5">
        <v>63000</v>
      </c>
      <c r="C14" s="5">
        <v>200912</v>
      </c>
      <c r="D14" s="5">
        <v>26991300</v>
      </c>
      <c r="E14" s="5">
        <v>-105523</v>
      </c>
      <c r="F14" s="5">
        <v>26885777</v>
      </c>
      <c r="G14" s="5">
        <v>3704150</v>
      </c>
      <c r="H14" s="5">
        <v>763818</v>
      </c>
      <c r="I14" s="5">
        <v>-412779</v>
      </c>
      <c r="J14" s="5">
        <v>-138999</v>
      </c>
      <c r="K14" s="5">
        <v>-25418</v>
      </c>
      <c r="L14" s="5">
        <v>-165471</v>
      </c>
      <c r="M14" s="5">
        <v>30611078</v>
      </c>
      <c r="N14" s="5">
        <v>115022</v>
      </c>
      <c r="O14" s="5">
        <v>0</v>
      </c>
      <c r="P14" s="5">
        <v>30726100</v>
      </c>
    </row>
    <row r="15" spans="1:16" ht="12.75">
      <c r="A15" t="s">
        <v>90</v>
      </c>
      <c r="B15" s="5">
        <v>62983</v>
      </c>
      <c r="C15" s="5">
        <v>200912</v>
      </c>
      <c r="D15" s="5">
        <v>96206522</v>
      </c>
      <c r="E15" s="5">
        <v>-3338200</v>
      </c>
      <c r="F15" s="5">
        <v>92868322</v>
      </c>
      <c r="G15" s="5">
        <v>7506900</v>
      </c>
      <c r="H15" s="5">
        <v>2242600</v>
      </c>
      <c r="I15" s="5">
        <v>-7759000</v>
      </c>
      <c r="J15" s="5">
        <v>-604300</v>
      </c>
      <c r="K15" s="5">
        <v>79900</v>
      </c>
      <c r="L15" s="5">
        <v>132328</v>
      </c>
      <c r="M15" s="5">
        <v>94466750</v>
      </c>
      <c r="N15" s="5">
        <v>3713300</v>
      </c>
      <c r="O15" s="5">
        <v>-17000</v>
      </c>
      <c r="P15" s="5">
        <v>98163050</v>
      </c>
    </row>
    <row r="16" spans="1:16" ht="12.75">
      <c r="A16" t="s">
        <v>105</v>
      </c>
      <c r="B16" s="5">
        <v>63022</v>
      </c>
      <c r="C16" s="5">
        <v>200912</v>
      </c>
      <c r="D16" s="5">
        <v>44378</v>
      </c>
      <c r="E16" s="5">
        <v>0</v>
      </c>
      <c r="F16" s="5">
        <v>44378</v>
      </c>
      <c r="G16" s="5">
        <v>94195</v>
      </c>
      <c r="H16" s="5">
        <v>5220</v>
      </c>
      <c r="I16" s="5">
        <v>-60416</v>
      </c>
      <c r="J16" s="5">
        <v>-17005</v>
      </c>
      <c r="K16" s="5">
        <v>-942</v>
      </c>
      <c r="L16" s="5">
        <v>0</v>
      </c>
      <c r="M16" s="5">
        <v>65430</v>
      </c>
      <c r="N16" s="5">
        <v>0</v>
      </c>
      <c r="O16" s="5">
        <v>0</v>
      </c>
      <c r="P16" s="5">
        <v>65430</v>
      </c>
    </row>
    <row r="17" spans="1:16" ht="12.75">
      <c r="A17" t="s">
        <v>86</v>
      </c>
      <c r="B17" s="5">
        <v>62972</v>
      </c>
      <c r="C17" s="5">
        <v>200912</v>
      </c>
      <c r="D17" s="5">
        <v>34075860</v>
      </c>
      <c r="E17" s="5">
        <v>1146933</v>
      </c>
      <c r="F17" s="5">
        <v>35222793</v>
      </c>
      <c r="G17" s="5">
        <v>4259624</v>
      </c>
      <c r="H17" s="5">
        <v>779546</v>
      </c>
      <c r="I17" s="5">
        <v>-1213530</v>
      </c>
      <c r="J17" s="5">
        <v>-213491</v>
      </c>
      <c r="K17" s="5">
        <v>-1620768</v>
      </c>
      <c r="L17" s="5">
        <v>40143</v>
      </c>
      <c r="M17" s="5">
        <v>37254317</v>
      </c>
      <c r="N17" s="5">
        <v>543608</v>
      </c>
      <c r="O17" s="5">
        <v>-810486</v>
      </c>
      <c r="P17" s="5">
        <v>36987439</v>
      </c>
    </row>
    <row r="18" spans="1:16" ht="12.75">
      <c r="A18" t="s">
        <v>93</v>
      </c>
      <c r="B18" s="5">
        <v>62997</v>
      </c>
      <c r="C18" s="5">
        <v>200912</v>
      </c>
      <c r="D18" s="5">
        <v>43430320</v>
      </c>
      <c r="E18" s="5">
        <v>2815700</v>
      </c>
      <c r="F18" s="5">
        <v>46246020</v>
      </c>
      <c r="G18" s="5">
        <v>2138765</v>
      </c>
      <c r="H18" s="5">
        <v>158582</v>
      </c>
      <c r="I18" s="5">
        <v>-793300</v>
      </c>
      <c r="J18" s="5">
        <v>-159381</v>
      </c>
      <c r="K18" s="5">
        <v>-3602</v>
      </c>
      <c r="L18" s="5">
        <v>-42162161</v>
      </c>
      <c r="M18" s="5">
        <v>5424923</v>
      </c>
      <c r="N18" s="5">
        <v>304818</v>
      </c>
      <c r="O18" s="5">
        <v>0</v>
      </c>
      <c r="P18" s="5">
        <v>5729741</v>
      </c>
    </row>
    <row r="19" spans="1:16" ht="12.75">
      <c r="A19" t="s">
        <v>84</v>
      </c>
      <c r="B19" s="5">
        <v>62965</v>
      </c>
      <c r="C19" s="5">
        <v>200912</v>
      </c>
      <c r="D19" s="5">
        <v>193887345</v>
      </c>
      <c r="E19" s="5">
        <v>-10438013</v>
      </c>
      <c r="F19" s="5">
        <v>183449332</v>
      </c>
      <c r="G19" s="5">
        <v>12896448</v>
      </c>
      <c r="H19" s="5">
        <v>5855482</v>
      </c>
      <c r="I19" s="5">
        <v>-11554392</v>
      </c>
      <c r="J19" s="5">
        <v>-556454</v>
      </c>
      <c r="K19" s="5">
        <v>-174724</v>
      </c>
      <c r="L19" s="5">
        <v>-357954</v>
      </c>
      <c r="M19" s="5">
        <v>189557738</v>
      </c>
      <c r="N19" s="5">
        <v>11514441</v>
      </c>
      <c r="O19" s="5">
        <v>0</v>
      </c>
      <c r="P19" s="5">
        <v>201072179</v>
      </c>
    </row>
    <row r="20" spans="1:16" ht="12.75">
      <c r="A20" t="s">
        <v>104</v>
      </c>
      <c r="B20" s="5">
        <v>63021</v>
      </c>
      <c r="C20" s="5">
        <v>200912</v>
      </c>
      <c r="D20" s="5">
        <v>273858</v>
      </c>
      <c r="E20" s="5">
        <v>41</v>
      </c>
      <c r="F20" s="5">
        <v>273899</v>
      </c>
      <c r="G20" s="5">
        <v>62789</v>
      </c>
      <c r="H20" s="5">
        <v>4862</v>
      </c>
      <c r="I20" s="5">
        <v>-4801</v>
      </c>
      <c r="J20" s="5">
        <v>-4249</v>
      </c>
      <c r="K20" s="5">
        <v>-971</v>
      </c>
      <c r="L20" s="5">
        <v>0</v>
      </c>
      <c r="M20" s="5">
        <v>331529</v>
      </c>
      <c r="N20" s="5">
        <v>55</v>
      </c>
      <c r="O20" s="5">
        <v>0</v>
      </c>
      <c r="P20" s="5">
        <v>331584</v>
      </c>
    </row>
    <row r="21" spans="1:16" ht="12.75">
      <c r="A21" t="s">
        <v>91</v>
      </c>
      <c r="B21" s="5">
        <v>62990</v>
      </c>
      <c r="C21" s="5">
        <v>200912</v>
      </c>
      <c r="D21" s="5">
        <v>1634434</v>
      </c>
      <c r="E21" s="5">
        <v>-25898</v>
      </c>
      <c r="F21" s="5">
        <v>1608536</v>
      </c>
      <c r="G21" s="5">
        <v>587112</v>
      </c>
      <c r="H21" s="5">
        <v>52189</v>
      </c>
      <c r="I21" s="5">
        <v>-517221</v>
      </c>
      <c r="J21" s="5">
        <v>-12193</v>
      </c>
      <c r="K21" s="5">
        <v>-10903</v>
      </c>
      <c r="L21" s="5">
        <v>3901</v>
      </c>
      <c r="M21" s="5">
        <v>1711421</v>
      </c>
      <c r="N21" s="5">
        <v>14067</v>
      </c>
      <c r="O21" s="5">
        <v>0</v>
      </c>
      <c r="P21" s="5">
        <v>1725488</v>
      </c>
    </row>
    <row r="22" spans="1:16" ht="12.75">
      <c r="A22" t="s">
        <v>88</v>
      </c>
      <c r="B22" s="5">
        <v>62974</v>
      </c>
      <c r="C22" s="5">
        <v>200912</v>
      </c>
      <c r="D22" s="5">
        <v>3712723</v>
      </c>
      <c r="E22" s="5">
        <v>31395</v>
      </c>
      <c r="F22" s="5">
        <v>3744118</v>
      </c>
      <c r="G22" s="5">
        <v>502202</v>
      </c>
      <c r="H22" s="5">
        <v>78156</v>
      </c>
      <c r="I22" s="5">
        <v>-78186</v>
      </c>
      <c r="J22" s="5">
        <v>-54847</v>
      </c>
      <c r="K22" s="5">
        <v>-23112</v>
      </c>
      <c r="L22" s="5">
        <v>-18506</v>
      </c>
      <c r="M22" s="5">
        <v>4149825</v>
      </c>
      <c r="N22" s="5">
        <v>57993</v>
      </c>
      <c r="O22" s="5">
        <v>-24576</v>
      </c>
      <c r="P22" s="5">
        <v>4183242</v>
      </c>
    </row>
    <row r="23" spans="1:16" ht="12.75">
      <c r="A23" t="s">
        <v>80</v>
      </c>
      <c r="B23" s="5">
        <v>62548</v>
      </c>
      <c r="C23" s="5">
        <v>200912</v>
      </c>
      <c r="D23" s="5">
        <v>89177473</v>
      </c>
      <c r="E23" s="5">
        <v>-6545033</v>
      </c>
      <c r="F23" s="5">
        <v>82632440</v>
      </c>
      <c r="G23" s="5">
        <v>5585091</v>
      </c>
      <c r="H23" s="5">
        <v>2848776</v>
      </c>
      <c r="I23" s="5">
        <v>-4458699</v>
      </c>
      <c r="J23" s="5">
        <v>-210394</v>
      </c>
      <c r="K23" s="5">
        <v>-16620</v>
      </c>
      <c r="L23" s="5">
        <v>-9932483</v>
      </c>
      <c r="M23" s="5">
        <v>76448111</v>
      </c>
      <c r="N23" s="5">
        <v>7529159</v>
      </c>
      <c r="O23" s="5">
        <v>-3491311</v>
      </c>
      <c r="P23" s="5">
        <v>80485959</v>
      </c>
    </row>
    <row r="24" spans="1:16" ht="12.75">
      <c r="A24" t="s">
        <v>79</v>
      </c>
      <c r="B24" s="5">
        <v>62518</v>
      </c>
      <c r="C24" s="5">
        <v>200912</v>
      </c>
      <c r="D24" s="5">
        <v>52509935</v>
      </c>
      <c r="E24" s="5">
        <v>-1019491</v>
      </c>
      <c r="F24" s="5">
        <v>51490444</v>
      </c>
      <c r="G24" s="5">
        <v>3681261</v>
      </c>
      <c r="H24" s="5">
        <v>1177294</v>
      </c>
      <c r="I24" s="5">
        <v>-4427152</v>
      </c>
      <c r="J24" s="5">
        <v>-336640</v>
      </c>
      <c r="K24" s="5">
        <v>-46280</v>
      </c>
      <c r="L24" s="5">
        <v>0</v>
      </c>
      <c r="M24" s="5">
        <v>51538927</v>
      </c>
      <c r="N24" s="5">
        <v>2096017</v>
      </c>
      <c r="O24" s="5">
        <v>0</v>
      </c>
      <c r="P24" s="5">
        <v>53634944</v>
      </c>
    </row>
    <row r="25" spans="1:16" ht="12.75">
      <c r="A25" t="s">
        <v>97</v>
      </c>
      <c r="B25" s="5">
        <v>63011</v>
      </c>
      <c r="C25" s="5">
        <v>200912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12.75">
      <c r="A26" t="s">
        <v>99</v>
      </c>
      <c r="B26" s="5">
        <v>63014</v>
      </c>
      <c r="C26" s="5">
        <v>200912</v>
      </c>
      <c r="D26" s="5">
        <v>210960</v>
      </c>
      <c r="E26" s="5">
        <v>0</v>
      </c>
      <c r="F26" s="5">
        <v>210960</v>
      </c>
      <c r="G26" s="5">
        <v>40132</v>
      </c>
      <c r="H26" s="5">
        <v>10361</v>
      </c>
      <c r="I26" s="5">
        <v>-63170</v>
      </c>
      <c r="J26" s="5">
        <v>-1765</v>
      </c>
      <c r="K26" s="5">
        <v>28516</v>
      </c>
      <c r="L26" s="5">
        <v>35279</v>
      </c>
      <c r="M26" s="5">
        <v>260313</v>
      </c>
      <c r="N26" s="5">
        <v>-2716</v>
      </c>
      <c r="O26" s="5">
        <v>-4105</v>
      </c>
      <c r="P26" s="5">
        <v>253492</v>
      </c>
    </row>
    <row r="27" spans="1:16" ht="12.75">
      <c r="A27" t="s">
        <v>109</v>
      </c>
      <c r="B27" s="5">
        <v>63028</v>
      </c>
      <c r="C27" s="5">
        <v>200912</v>
      </c>
      <c r="D27" s="5">
        <v>3577988</v>
      </c>
      <c r="E27" s="5">
        <v>-538528</v>
      </c>
      <c r="F27" s="5">
        <v>3039460</v>
      </c>
      <c r="G27" s="5">
        <v>87105</v>
      </c>
      <c r="H27" s="5">
        <v>46840</v>
      </c>
      <c r="I27" s="5">
        <v>-276928</v>
      </c>
      <c r="J27" s="5">
        <v>-13253</v>
      </c>
      <c r="K27" s="5">
        <v>3976</v>
      </c>
      <c r="L27" s="5">
        <v>-7440</v>
      </c>
      <c r="M27" s="5">
        <v>2879760</v>
      </c>
      <c r="N27" s="5">
        <v>684998</v>
      </c>
      <c r="O27" s="5">
        <v>0</v>
      </c>
      <c r="P27" s="5">
        <v>3564758</v>
      </c>
    </row>
    <row r="28" spans="1:16" ht="12.75">
      <c r="A28" t="s">
        <v>83</v>
      </c>
      <c r="B28" s="5">
        <v>62908</v>
      </c>
      <c r="C28" s="5">
        <v>200912</v>
      </c>
      <c r="D28" s="5">
        <v>5062728</v>
      </c>
      <c r="E28" s="5">
        <v>961573</v>
      </c>
      <c r="F28" s="5">
        <v>6024301</v>
      </c>
      <c r="G28" s="5">
        <v>1189282</v>
      </c>
      <c r="H28" s="5">
        <v>100052</v>
      </c>
      <c r="I28" s="5">
        <v>-236963</v>
      </c>
      <c r="J28" s="5">
        <v>-50497</v>
      </c>
      <c r="K28" s="5">
        <v>12827</v>
      </c>
      <c r="L28" s="5">
        <v>0</v>
      </c>
      <c r="M28" s="5">
        <v>7039002</v>
      </c>
      <c r="N28" s="5">
        <v>-330900</v>
      </c>
      <c r="O28" s="5">
        <v>0</v>
      </c>
      <c r="P28" s="5">
        <v>6708102</v>
      </c>
    </row>
    <row r="29" spans="1:16" ht="12.75">
      <c r="A29" t="s">
        <v>82</v>
      </c>
      <c r="B29" s="5">
        <v>62862</v>
      </c>
      <c r="C29" s="5">
        <v>200912</v>
      </c>
      <c r="D29" s="5">
        <v>10605</v>
      </c>
      <c r="E29" s="5">
        <v>0</v>
      </c>
      <c r="F29" s="5">
        <v>10605</v>
      </c>
      <c r="G29" s="5">
        <v>23416</v>
      </c>
      <c r="H29" s="5">
        <v>395</v>
      </c>
      <c r="I29" s="5">
        <v>-20013</v>
      </c>
      <c r="J29" s="5">
        <v>-1944</v>
      </c>
      <c r="K29" s="5">
        <v>-2022</v>
      </c>
      <c r="L29" s="5">
        <v>0</v>
      </c>
      <c r="M29" s="5">
        <v>10437</v>
      </c>
      <c r="N29" s="5">
        <v>0</v>
      </c>
      <c r="O29" s="5">
        <v>0</v>
      </c>
      <c r="P29" s="5">
        <v>10437</v>
      </c>
    </row>
    <row r="30" spans="1:16" ht="12.75">
      <c r="A30" t="s">
        <v>107</v>
      </c>
      <c r="B30" s="5">
        <v>63025</v>
      </c>
      <c r="C30" s="5">
        <v>200912</v>
      </c>
      <c r="D30" s="5">
        <v>17862</v>
      </c>
      <c r="E30" s="5">
        <v>0</v>
      </c>
      <c r="F30" s="5">
        <v>17862</v>
      </c>
      <c r="G30" s="5">
        <v>0</v>
      </c>
      <c r="H30" s="5">
        <v>696</v>
      </c>
      <c r="I30" s="5">
        <v>0</v>
      </c>
      <c r="J30" s="5">
        <v>0</v>
      </c>
      <c r="K30" s="5">
        <v>-3531</v>
      </c>
      <c r="L30" s="5">
        <v>11748</v>
      </c>
      <c r="M30" s="5">
        <v>26775</v>
      </c>
      <c r="N30" s="5">
        <v>0</v>
      </c>
      <c r="O30" s="5">
        <v>0</v>
      </c>
      <c r="P30" s="5">
        <v>26775</v>
      </c>
    </row>
    <row r="31" spans="1:16" ht="12.75">
      <c r="A31" t="s">
        <v>100</v>
      </c>
      <c r="B31" s="5">
        <v>63016</v>
      </c>
      <c r="C31" s="5">
        <v>200912</v>
      </c>
      <c r="D31" s="5">
        <v>13540711</v>
      </c>
      <c r="E31" s="5">
        <v>1452489</v>
      </c>
      <c r="F31" s="5">
        <v>14993200</v>
      </c>
      <c r="G31" s="5">
        <v>2028189</v>
      </c>
      <c r="H31" s="5">
        <v>331427</v>
      </c>
      <c r="I31" s="5">
        <v>-482500</v>
      </c>
      <c r="J31" s="5">
        <v>-119645</v>
      </c>
      <c r="K31" s="5">
        <v>-45542</v>
      </c>
      <c r="L31" s="5">
        <v>0</v>
      </c>
      <c r="M31" s="5">
        <v>16705129</v>
      </c>
      <c r="N31" s="5">
        <v>-384742</v>
      </c>
      <c r="O31" s="5">
        <v>3972</v>
      </c>
      <c r="P31" s="5">
        <v>16324359</v>
      </c>
    </row>
    <row r="32" spans="1:16" ht="12.75">
      <c r="A32" t="s">
        <v>102</v>
      </c>
      <c r="B32" s="5">
        <v>63018</v>
      </c>
      <c r="C32" s="5">
        <v>200912</v>
      </c>
      <c r="D32" s="5">
        <v>599746</v>
      </c>
      <c r="E32" s="5">
        <v>0</v>
      </c>
      <c r="F32" s="5">
        <v>599746</v>
      </c>
      <c r="G32" s="5">
        <v>0</v>
      </c>
      <c r="H32" s="5">
        <v>22423</v>
      </c>
      <c r="I32" s="5">
        <v>-63024</v>
      </c>
      <c r="J32" s="5">
        <v>-3288</v>
      </c>
      <c r="K32" s="5">
        <v>-7453</v>
      </c>
      <c r="L32" s="5">
        <v>13482</v>
      </c>
      <c r="M32" s="5">
        <v>561886</v>
      </c>
      <c r="N32" s="5">
        <v>0</v>
      </c>
      <c r="O32" s="5">
        <v>0</v>
      </c>
      <c r="P32" s="5">
        <v>561886</v>
      </c>
    </row>
    <row r="33" spans="1:16" ht="12.75">
      <c r="A33" t="s">
        <v>103</v>
      </c>
      <c r="B33" s="5">
        <v>63020</v>
      </c>
      <c r="C33" s="5">
        <v>200912</v>
      </c>
      <c r="D33" s="5">
        <v>41212</v>
      </c>
      <c r="E33" s="5">
        <v>0</v>
      </c>
      <c r="F33" s="5">
        <v>41212</v>
      </c>
      <c r="G33" s="5">
        <v>304017</v>
      </c>
      <c r="H33" s="5">
        <v>760</v>
      </c>
      <c r="I33" s="5">
        <v>-209761</v>
      </c>
      <c r="J33" s="5">
        <v>-40224</v>
      </c>
      <c r="K33" s="5">
        <v>886</v>
      </c>
      <c r="L33" s="5">
        <v>17815</v>
      </c>
      <c r="M33" s="5">
        <v>114705</v>
      </c>
      <c r="N33" s="5">
        <v>0</v>
      </c>
      <c r="O33" s="5">
        <v>0</v>
      </c>
      <c r="P33" s="5">
        <v>114705</v>
      </c>
    </row>
    <row r="34" spans="1:16" ht="12.75">
      <c r="A34" t="s">
        <v>108</v>
      </c>
      <c r="B34" s="5">
        <v>63026</v>
      </c>
      <c r="C34" s="5">
        <v>200912</v>
      </c>
      <c r="D34" s="5">
        <v>8735893</v>
      </c>
      <c r="E34" s="5">
        <v>-720106</v>
      </c>
      <c r="F34" s="5">
        <v>8015787</v>
      </c>
      <c r="G34" s="5">
        <v>211914</v>
      </c>
      <c r="H34" s="5">
        <v>277097</v>
      </c>
      <c r="I34" s="5">
        <v>-537693</v>
      </c>
      <c r="J34" s="5">
        <v>-21666</v>
      </c>
      <c r="K34" s="5">
        <v>-20315</v>
      </c>
      <c r="L34" s="5">
        <v>0</v>
      </c>
      <c r="M34" s="5">
        <v>7925124</v>
      </c>
      <c r="N34" s="5">
        <v>776863</v>
      </c>
      <c r="O34" s="5">
        <v>0</v>
      </c>
      <c r="P34" s="5">
        <v>8701987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4.1.4: Specifikatione af de samlede livsforsikringshensættelser</dc:title>
  <dc:subject/>
  <dc:creator>Finanstilsynet</dc:creator>
  <cp:keywords/>
  <dc:description/>
  <cp:lastModifiedBy>Christian Overgård</cp:lastModifiedBy>
  <cp:lastPrinted>2010-07-01T05:26:49Z</cp:lastPrinted>
  <dcterms:created xsi:type="dcterms:W3CDTF">2008-07-24T11:21:36Z</dcterms:created>
  <dcterms:modified xsi:type="dcterms:W3CDTF">2010-07-01T05:26:54Z</dcterms:modified>
  <cp:category/>
  <cp:version/>
  <cp:contentType/>
  <cp:contentStatus/>
</cp:coreProperties>
</file>