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9525" windowHeight="11445" activeTab="0"/>
  </bookViews>
  <sheets>
    <sheet name="Resultatoplysninger" sheetId="1" r:id="rId1"/>
    <sheet name="Rådata 200912" sheetId="2" r:id="rId2"/>
  </sheets>
  <definedNames>
    <definedName name="Penge4">'Rådata 200912'!$A$2:$A$34</definedName>
  </definedNames>
  <calcPr fullCalcOnLoad="1"/>
</workbook>
</file>

<file path=xl/sharedStrings.xml><?xml version="1.0" encoding="utf-8"?>
<sst xmlns="http://schemas.openxmlformats.org/spreadsheetml/2006/main" count="120" uniqueCount="101">
  <si>
    <t>REGNR</t>
  </si>
  <si>
    <t>REGNPER</t>
  </si>
  <si>
    <t>GRUPPE</t>
  </si>
  <si>
    <t>AS0101</t>
  </si>
  <si>
    <t>AS0102</t>
  </si>
  <si>
    <t>AS0103</t>
  </si>
  <si>
    <t>AS0104</t>
  </si>
  <si>
    <t>AS0105</t>
  </si>
  <si>
    <t>AS0106</t>
  </si>
  <si>
    <t>AS0107</t>
  </si>
  <si>
    <t>AS0108</t>
  </si>
  <si>
    <t>AS0109</t>
  </si>
  <si>
    <t>AS0110</t>
  </si>
  <si>
    <t>AS0111</t>
  </si>
  <si>
    <t>AS0112</t>
  </si>
  <si>
    <t>AS0113</t>
  </si>
  <si>
    <t>AS0114</t>
  </si>
  <si>
    <t>AS0115</t>
  </si>
  <si>
    <t>AS0116</t>
  </si>
  <si>
    <t>AS0117</t>
  </si>
  <si>
    <t>AS0118</t>
  </si>
  <si>
    <t>Agri-Egens Sparekasse</t>
  </si>
  <si>
    <t>Arts Herred, Sparekassen for</t>
  </si>
  <si>
    <t>Boddum-Ydby Sparekasse</t>
  </si>
  <si>
    <t>Borbjerg Sparekasse</t>
  </si>
  <si>
    <t>Ebeltoft, Andelskassen J.A.K.</t>
  </si>
  <si>
    <t>Faster Andelskasse</t>
  </si>
  <si>
    <t>Fjaltring-Trans Sparekasse</t>
  </si>
  <si>
    <t>Flemløse Sparekasse</t>
  </si>
  <si>
    <t>Fruering-Vitved Sparekasse</t>
  </si>
  <si>
    <t>Funder Fælleskasse Andelskasse</t>
  </si>
  <si>
    <t>Helgenæs Sparekasse</t>
  </si>
  <si>
    <t>Hunstrup-Østerild Sparekasse</t>
  </si>
  <si>
    <t>Klim Sparekasse</t>
  </si>
  <si>
    <t>Kongsted Sparekasse</t>
  </si>
  <si>
    <t>Københavns Andelskasse</t>
  </si>
  <si>
    <t>Leasing Fyn &amp; Factoring Bankaktieselskab</t>
  </si>
  <si>
    <t>Lunde-Kvong Andelskasse</t>
  </si>
  <si>
    <t>Midtdjurs, Sparekassen</t>
  </si>
  <si>
    <t>OIKOS, Andelskassen</t>
  </si>
  <si>
    <t>Refsnæs Sparekasse</t>
  </si>
  <si>
    <t>Rise Spare- og Lånekasse</t>
  </si>
  <si>
    <t>Ryslinge Andelskasse</t>
  </si>
  <si>
    <t>Rønde og Omegns Sparekasse</t>
  </si>
  <si>
    <t>Stadil Sogns Spare- og Lånekasse</t>
  </si>
  <si>
    <t>Søby-Skader-Halling Spare- og Lånekasse</t>
  </si>
  <si>
    <t>Sønderhå-Hørsted Sparekasse</t>
  </si>
  <si>
    <t>Tved Sparekasse</t>
  </si>
  <si>
    <t>Ulfborg Sparekasse</t>
  </si>
  <si>
    <t>Varde, J.A.K. Andelskassen</t>
  </si>
  <si>
    <t>Vistoft Sparekasse</t>
  </si>
  <si>
    <t>Vokslev Sogns Spare- og Laanekasse</t>
  </si>
  <si>
    <t>Østervraa, J.A.K. Andelskasse</t>
  </si>
  <si>
    <t>Vælg selskab:</t>
  </si>
  <si>
    <t>Information:</t>
  </si>
  <si>
    <t>Regnr</t>
  </si>
  <si>
    <t>Gruppe</t>
  </si>
  <si>
    <t>regnper</t>
  </si>
  <si>
    <t>1.000 kr.</t>
  </si>
  <si>
    <t>Navn</t>
  </si>
  <si>
    <t>Den lille Bikube, Sparekassen</t>
  </si>
  <si>
    <t>Tabel 4.4</t>
  </si>
  <si>
    <t>Resultatoplysninger for pengeinstitutter - grp. 4</t>
  </si>
  <si>
    <t>Post:</t>
  </si>
  <si>
    <t>Kode:</t>
  </si>
  <si>
    <t>1.</t>
  </si>
  <si>
    <t>Renteindtægter</t>
  </si>
  <si>
    <t>2.</t>
  </si>
  <si>
    <t>Renteudgifter</t>
  </si>
  <si>
    <t>A.</t>
  </si>
  <si>
    <t>Netto renteindtægter</t>
  </si>
  <si>
    <t>3.</t>
  </si>
  <si>
    <t>Udbytte af aktier mv.</t>
  </si>
  <si>
    <t>4.</t>
  </si>
  <si>
    <t>Gebyrer og provisionsindtægter</t>
  </si>
  <si>
    <t>5.</t>
  </si>
  <si>
    <t>Afgivne gebyrer og provisionsudgifter</t>
  </si>
  <si>
    <t>B.</t>
  </si>
  <si>
    <t>Netto rente- og gebyrindtægter</t>
  </si>
  <si>
    <t>6.</t>
  </si>
  <si>
    <t>Kursreguleringer</t>
  </si>
  <si>
    <t>7.</t>
  </si>
  <si>
    <t>Andre driftsindtægter</t>
  </si>
  <si>
    <t>8.</t>
  </si>
  <si>
    <t>Udgifter til personale og administration</t>
  </si>
  <si>
    <t>9.</t>
  </si>
  <si>
    <t>Af- og nedskrivninger på immaterielle og materielle aktiver</t>
  </si>
  <si>
    <t>10.</t>
  </si>
  <si>
    <t>Andre driftsudgifter</t>
  </si>
  <si>
    <t>11.</t>
  </si>
  <si>
    <t>Nedskrivninger på udlån og tilgodehavender mv.</t>
  </si>
  <si>
    <t>12.</t>
  </si>
  <si>
    <t>Resultat af kapitalandele i associerede og tilknyttede virksomheder</t>
  </si>
  <si>
    <t>13.</t>
  </si>
  <si>
    <t>Resultat af aktiviteter under afvikling</t>
  </si>
  <si>
    <t>C.</t>
  </si>
  <si>
    <t>Resultat før skat</t>
  </si>
  <si>
    <t>14.</t>
  </si>
  <si>
    <t>Skat</t>
  </si>
  <si>
    <t>D.</t>
  </si>
  <si>
    <t>Årets resultat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</si>
</sst>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" fillId="22" borderId="0" applyNumberFormat="0" applyBorder="0">
      <alignment/>
      <protection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Alignment="1">
      <alignment/>
    </xf>
    <xf numFmtId="0" fontId="8" fillId="38" borderId="0" xfId="44" applyFont="1" applyFill="1" applyBorder="1" applyAlignment="1">
      <alignment vertical="top"/>
      <protection/>
    </xf>
    <xf numFmtId="0" fontId="1" fillId="38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 quotePrefix="1">
      <alignment/>
    </xf>
    <xf numFmtId="0" fontId="1" fillId="0" borderId="12" xfId="0" applyNumberFormat="1" applyFont="1" applyBorder="1" applyAlignment="1" quotePrefix="1">
      <alignment/>
    </xf>
    <xf numFmtId="0" fontId="4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3" fillId="39" borderId="0" xfId="39" applyFill="1" applyAlignment="1">
      <alignment/>
      <protection/>
    </xf>
    <xf numFmtId="0" fontId="10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10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4" fillId="39" borderId="0" xfId="44" applyFill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0" fillId="39" borderId="0" xfId="0" applyFill="1" applyAlignment="1">
      <alignment/>
    </xf>
    <xf numFmtId="0" fontId="1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10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left"/>
    </xf>
    <xf numFmtId="0" fontId="10" fillId="39" borderId="0" xfId="0" applyFont="1" applyFill="1" applyBorder="1" applyAlignment="1">
      <alignment horizontal="right"/>
    </xf>
    <xf numFmtId="3" fontId="0" fillId="39" borderId="14" xfId="0" applyNumberFormat="1" applyFont="1" applyFill="1" applyBorder="1" applyAlignment="1">
      <alignment horizontal="left" vertical="top"/>
    </xf>
    <xf numFmtId="3" fontId="1" fillId="39" borderId="14" xfId="0" applyNumberFormat="1" applyFont="1" applyFill="1" applyBorder="1" applyAlignment="1">
      <alignment horizontal="left" vertical="top"/>
    </xf>
    <xf numFmtId="3" fontId="1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 vertical="center" wrapText="1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</cellXfs>
  <cellStyles count="53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Sammenkædet celle" xfId="62"/>
    <cellStyle name="Titel" xfId="63"/>
    <cellStyle name="Total" xfId="64"/>
    <cellStyle name="Ugyldig" xfId="65"/>
    <cellStyle name="Currenc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3.8515625" style="0" customWidth="1"/>
    <col min="2" max="2" width="48.7109375" style="0" customWidth="1"/>
    <col min="3" max="3" width="2.7109375" style="0" customWidth="1"/>
    <col min="4" max="4" width="10.57421875" style="0" customWidth="1"/>
    <col min="5" max="5" width="13.421875" style="0" customWidth="1"/>
    <col min="6" max="6" width="2.00390625" style="0" customWidth="1"/>
    <col min="7" max="16384" width="9.140625" style="0" hidden="1" customWidth="1"/>
  </cols>
  <sheetData>
    <row r="1" spans="1:6" ht="22.5" customHeight="1">
      <c r="A1" s="8" t="s">
        <v>61</v>
      </c>
      <c r="B1" s="9"/>
      <c r="C1" s="9"/>
      <c r="D1" s="9"/>
      <c r="E1" s="9"/>
      <c r="F1" s="10"/>
    </row>
    <row r="2" spans="1:23" ht="22.5" customHeight="1">
      <c r="A2" s="8" t="s">
        <v>62</v>
      </c>
      <c r="B2" s="11"/>
      <c r="C2" s="12"/>
      <c r="D2" s="12"/>
      <c r="E2" s="12"/>
      <c r="F2" s="1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1.25" customHeight="1">
      <c r="A3" s="8"/>
      <c r="B3" s="11"/>
      <c r="C3" s="12"/>
      <c r="D3" s="12"/>
      <c r="E3" s="12"/>
      <c r="F3" s="1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14" t="s">
        <v>53</v>
      </c>
      <c r="B4" s="14"/>
      <c r="C4" s="15"/>
      <c r="D4" s="16" t="s">
        <v>54</v>
      </c>
      <c r="E4" s="17"/>
      <c r="F4" s="1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19"/>
      <c r="B5" s="19"/>
      <c r="C5" s="3"/>
      <c r="D5" s="20" t="s">
        <v>55</v>
      </c>
      <c r="E5" s="21">
        <f>VLOOKUP($B$6,'Rådata 200912'!$A$1:$V$96,MATCH($D5,'Rådata 200912'!$A$1:$Y$1,0),FALSE)</f>
        <v>9356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23"/>
      <c r="B6" s="23" t="s">
        <v>21</v>
      </c>
      <c r="C6" s="4"/>
      <c r="D6" s="20" t="s">
        <v>56</v>
      </c>
      <c r="E6" s="24">
        <f>VLOOKUP($B$6,'Rådata 200912'!$A$1:$V$96,MATCH($D6,'Rådata 200912'!$A$1:$Z$1,0),FALSE)</f>
        <v>4</v>
      </c>
      <c r="F6" s="2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>
      <c r="A7" s="15"/>
      <c r="B7" s="15"/>
      <c r="C7" s="25"/>
      <c r="D7" s="26" t="s">
        <v>57</v>
      </c>
      <c r="E7" s="21">
        <f>VLOOKUP($B$6,'Rådata 200912'!$A$1:$V$96,MATCH($D7,'Rådata 200912'!$A$1:$Z$1,0),FALSE)</f>
        <v>200912</v>
      </c>
      <c r="F7" s="2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2.5" customHeight="1">
      <c r="A8" s="27" t="s">
        <v>63</v>
      </c>
      <c r="B8" s="27"/>
      <c r="C8" s="28"/>
      <c r="D8" s="29" t="s">
        <v>64</v>
      </c>
      <c r="E8" s="30" t="s">
        <v>58</v>
      </c>
      <c r="F8" s="2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3.5" customHeight="1">
      <c r="A9" s="31" t="s">
        <v>65</v>
      </c>
      <c r="B9" s="26" t="s">
        <v>66</v>
      </c>
      <c r="C9" s="24"/>
      <c r="D9" s="35" t="s">
        <v>3</v>
      </c>
      <c r="E9" s="36">
        <f>VLOOKUP($B$6,'Rådata 200912'!$A$1:$V$96,MATCH($D9,'Rådata 200912'!$A$1:$Y$1,0),FALSE)</f>
        <v>4735</v>
      </c>
      <c r="F9" s="1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3.5" customHeight="1">
      <c r="A10" s="31" t="s">
        <v>67</v>
      </c>
      <c r="B10" s="26" t="s">
        <v>68</v>
      </c>
      <c r="C10" s="24"/>
      <c r="D10" s="35" t="s">
        <v>4</v>
      </c>
      <c r="E10" s="36">
        <f>VLOOKUP($B$6,'Rådata 200912'!$A$1:$V$96,MATCH($D10,'Rådata 200912'!$A$1:$Y$1,0),FALSE)</f>
        <v>2863</v>
      </c>
      <c r="F10" s="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3.5" customHeight="1">
      <c r="A11" s="32" t="s">
        <v>69</v>
      </c>
      <c r="B11" s="33" t="s">
        <v>70</v>
      </c>
      <c r="C11" s="24"/>
      <c r="D11" s="35" t="s">
        <v>5</v>
      </c>
      <c r="E11" s="36">
        <f>VLOOKUP($B$6,'Rådata 200912'!$A$1:$V$96,MATCH($D11,'Rådata 200912'!$A$1:$Y$1,0),FALSE)</f>
        <v>1872</v>
      </c>
      <c r="F11" s="1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3.5" customHeight="1">
      <c r="A12" s="31" t="s">
        <v>71</v>
      </c>
      <c r="B12" s="26" t="s">
        <v>72</v>
      </c>
      <c r="C12" s="24"/>
      <c r="D12" s="35" t="s">
        <v>6</v>
      </c>
      <c r="E12" s="36">
        <f>VLOOKUP($B$6,'Rådata 200912'!$A$1:$V$96,MATCH($D12,'Rådata 200912'!$A$1:$Y$1,0),FALSE)</f>
        <v>101</v>
      </c>
      <c r="F12" s="1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3.5" customHeight="1">
      <c r="A13" s="31" t="s">
        <v>73</v>
      </c>
      <c r="B13" s="26" t="s">
        <v>74</v>
      </c>
      <c r="C13" s="24"/>
      <c r="D13" s="35" t="s">
        <v>7</v>
      </c>
      <c r="E13" s="36">
        <f>VLOOKUP($B$6,'Rådata 200912'!$A$1:$V$96,MATCH($D13,'Rådata 200912'!$A$1:$Y$1,0),FALSE)</f>
        <v>675</v>
      </c>
      <c r="F13" s="1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3.5" customHeight="1">
      <c r="A14" s="31" t="s">
        <v>75</v>
      </c>
      <c r="B14" s="26" t="s">
        <v>76</v>
      </c>
      <c r="C14" s="24"/>
      <c r="D14" s="35" t="s">
        <v>8</v>
      </c>
      <c r="E14" s="36">
        <f>VLOOKUP($B$6,'Rådata 200912'!$A$1:$V$96,MATCH($D14,'Rådata 200912'!$A$1:$Y$1,0),FALSE)</f>
        <v>55</v>
      </c>
      <c r="F14" s="1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3.5" customHeight="1">
      <c r="A15" s="32" t="s">
        <v>77</v>
      </c>
      <c r="B15" s="33" t="s">
        <v>78</v>
      </c>
      <c r="C15" s="24"/>
      <c r="D15" s="35" t="s">
        <v>9</v>
      </c>
      <c r="E15" s="36">
        <f>VLOOKUP($B$6,'Rådata 200912'!$A$1:$V$96,MATCH($D15,'Rådata 200912'!$A$1:$Y$1,0),FALSE)</f>
        <v>2593</v>
      </c>
      <c r="F15" s="1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3.5" customHeight="1">
      <c r="A16" s="31" t="s">
        <v>79</v>
      </c>
      <c r="B16" s="26" t="s">
        <v>80</v>
      </c>
      <c r="C16" s="24"/>
      <c r="D16" s="35" t="s">
        <v>10</v>
      </c>
      <c r="E16" s="36">
        <f>VLOOKUP($B$6,'Rådata 200912'!$A$1:$V$96,MATCH($D16,'Rådata 200912'!$A$1:$Y$1,0),FALSE)</f>
        <v>332</v>
      </c>
      <c r="F16" s="1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3.5" customHeight="1">
      <c r="A17" s="31" t="s">
        <v>81</v>
      </c>
      <c r="B17" s="26" t="s">
        <v>82</v>
      </c>
      <c r="C17" s="24"/>
      <c r="D17" s="35" t="s">
        <v>11</v>
      </c>
      <c r="E17" s="36">
        <f>VLOOKUP($B$6,'Rådata 200912'!$A$1:$V$96,MATCH($D17,'Rådata 200912'!$A$1:$Y$1,0),FALSE)</f>
        <v>42</v>
      </c>
      <c r="F17" s="1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3.5" customHeight="1">
      <c r="A18" s="31" t="s">
        <v>83</v>
      </c>
      <c r="B18" s="26" t="s">
        <v>84</v>
      </c>
      <c r="C18" s="24"/>
      <c r="D18" s="35" t="s">
        <v>12</v>
      </c>
      <c r="E18" s="36">
        <f>VLOOKUP($B$6,'Rådata 200912'!$A$1:$V$96,MATCH($D18,'Rådata 200912'!$A$1:$Y$1,0),FALSE)</f>
        <v>2592</v>
      </c>
      <c r="F18" s="1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3.5" customHeight="1">
      <c r="A19" s="31" t="s">
        <v>85</v>
      </c>
      <c r="B19" s="26" t="s">
        <v>86</v>
      </c>
      <c r="C19" s="24"/>
      <c r="D19" s="35" t="s">
        <v>13</v>
      </c>
      <c r="E19" s="36">
        <f>VLOOKUP($B$6,'Rådata 200912'!$A$1:$V$96,MATCH($D19,'Rådata 200912'!$A$1:$Y$1,0),FALSE)</f>
        <v>32</v>
      </c>
      <c r="F19" s="1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3.5" customHeight="1">
      <c r="A20" s="31" t="s">
        <v>87</v>
      </c>
      <c r="B20" s="26" t="s">
        <v>88</v>
      </c>
      <c r="C20" s="24"/>
      <c r="D20" s="35" t="s">
        <v>14</v>
      </c>
      <c r="E20" s="36">
        <f>VLOOKUP($B$6,'Rådata 200912'!$A$1:$V$96,MATCH($D20,'Rådata 200912'!$A$1:$Y$1,0),FALSE)</f>
        <v>293</v>
      </c>
      <c r="F20" s="1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3.5" customHeight="1">
      <c r="A21" s="31" t="s">
        <v>89</v>
      </c>
      <c r="B21" s="26" t="s">
        <v>90</v>
      </c>
      <c r="C21" s="24"/>
      <c r="D21" s="35" t="s">
        <v>15</v>
      </c>
      <c r="E21" s="36">
        <f>VLOOKUP($B$6,'Rådata 200912'!$A$1:$V$96,MATCH($D21,'Rådata 200912'!$A$1:$Y$1,0),FALSE)</f>
        <v>233</v>
      </c>
      <c r="F21" s="1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5.5" customHeight="1">
      <c r="A22" s="31" t="s">
        <v>91</v>
      </c>
      <c r="B22" s="34" t="s">
        <v>92</v>
      </c>
      <c r="C22" s="24"/>
      <c r="D22" s="35" t="s">
        <v>16</v>
      </c>
      <c r="E22" s="36">
        <f>VLOOKUP($B$6,'Rådata 200912'!$A$1:$V$96,MATCH($D22,'Rådata 200912'!$A$1:$Y$1,0),FALSE)</f>
        <v>0</v>
      </c>
      <c r="F22" s="10"/>
      <c r="H22" s="2"/>
      <c r="I22" s="2"/>
      <c r="J22" s="2"/>
      <c r="K22" s="2"/>
      <c r="L22" s="2"/>
      <c r="M22" s="5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3.5" customHeight="1">
      <c r="A23" s="31" t="s">
        <v>93</v>
      </c>
      <c r="B23" s="26" t="s">
        <v>94</v>
      </c>
      <c r="C23" s="24"/>
      <c r="D23" s="35" t="s">
        <v>17</v>
      </c>
      <c r="E23" s="36">
        <f>VLOOKUP($B$6,'Rådata 200912'!$A$1:$V$96,MATCH($D23,'Rådata 200912'!$A$1:$Y$1,0),FALSE)</f>
        <v>0</v>
      </c>
      <c r="F23" s="1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3.5" customHeight="1">
      <c r="A24" s="32" t="s">
        <v>95</v>
      </c>
      <c r="B24" s="33" t="s">
        <v>96</v>
      </c>
      <c r="C24" s="24"/>
      <c r="D24" s="35" t="s">
        <v>18</v>
      </c>
      <c r="E24" s="36">
        <f>VLOOKUP($B$6,'Rådata 200912'!$A$1:$V$96,MATCH($D24,'Rådata 200912'!$A$1:$Y$1,0),FALSE)</f>
        <v>-183</v>
      </c>
      <c r="F24" s="1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3.5" customHeight="1">
      <c r="A25" s="31" t="s">
        <v>97</v>
      </c>
      <c r="B25" s="26" t="s">
        <v>98</v>
      </c>
      <c r="C25" s="24"/>
      <c r="D25" s="35" t="s">
        <v>19</v>
      </c>
      <c r="E25" s="36">
        <f>VLOOKUP($B$6,'Rådata 200912'!$A$1:$V$96,MATCH($D25,'Rådata 200912'!$A$1:$Y$1,0),FALSE)</f>
        <v>-101</v>
      </c>
      <c r="F25" s="1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3.5" customHeight="1">
      <c r="A26" s="32" t="s">
        <v>99</v>
      </c>
      <c r="B26" s="33" t="s">
        <v>100</v>
      </c>
      <c r="C26" s="24"/>
      <c r="D26" s="35" t="s">
        <v>20</v>
      </c>
      <c r="E26" s="36">
        <f>VLOOKUP($B$6,'Rådata 200912'!$A$1:$V$96,MATCH($D26,'Rådata 200912'!$A$1:$Y$1,0),FALSE)</f>
        <v>-82</v>
      </c>
      <c r="F26" s="1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2" ht="12.75">
      <c r="A27" s="10"/>
      <c r="B27" s="10"/>
      <c r="C27" s="10"/>
      <c r="D27" s="10"/>
      <c r="E27" s="10"/>
      <c r="F27" s="1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12.75" hidden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2.75" hidden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12.75" hidden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2.75" hidden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ht="12.75" hidden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12.75" hidden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12.75" hidden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12.75" hidden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12.75" hidden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2.75" hidden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12.75" hidden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2.75" hidden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12.75" hidden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12.75" hidden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ht="12.75" hidden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ht="12.75" hidden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</sheetData>
  <sheetProtection/>
  <dataValidations count="1">
    <dataValidation type="list" allowBlank="1" showInputMessage="1" showErrorMessage="1" sqref="B6">
      <formula1>Penge4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5:E7 E9:E26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37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22" width="7.57421875" style="0" bestFit="1" customWidth="1"/>
  </cols>
  <sheetData>
    <row r="1" spans="1:22" s="1" customFormat="1" ht="12.75">
      <c r="A1" s="7" t="s">
        <v>59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</row>
    <row r="2" spans="1:22" ht="12.75">
      <c r="A2" s="6" t="s">
        <v>21</v>
      </c>
      <c r="B2" s="6">
        <v>9356</v>
      </c>
      <c r="C2" s="6">
        <v>200912</v>
      </c>
      <c r="D2" s="6">
        <v>4</v>
      </c>
      <c r="E2" s="6">
        <v>4735</v>
      </c>
      <c r="F2" s="6">
        <v>2863</v>
      </c>
      <c r="G2" s="6">
        <v>1872</v>
      </c>
      <c r="H2" s="6">
        <v>101</v>
      </c>
      <c r="I2" s="6">
        <v>675</v>
      </c>
      <c r="J2" s="6">
        <v>55</v>
      </c>
      <c r="K2" s="6">
        <v>2593</v>
      </c>
      <c r="L2" s="6">
        <v>332</v>
      </c>
      <c r="M2" s="6">
        <v>42</v>
      </c>
      <c r="N2" s="6">
        <v>2592</v>
      </c>
      <c r="O2" s="6">
        <v>32</v>
      </c>
      <c r="P2" s="6">
        <v>293</v>
      </c>
      <c r="Q2" s="6">
        <v>233</v>
      </c>
      <c r="R2" s="6">
        <v>0</v>
      </c>
      <c r="S2" s="6">
        <v>0</v>
      </c>
      <c r="T2" s="6">
        <v>-183</v>
      </c>
      <c r="U2" s="6">
        <v>-101</v>
      </c>
      <c r="V2" s="6">
        <v>-82</v>
      </c>
    </row>
    <row r="3" spans="1:22" ht="12.75">
      <c r="A3" s="6" t="s">
        <v>22</v>
      </c>
      <c r="B3" s="6">
        <v>547</v>
      </c>
      <c r="C3" s="6">
        <v>200912</v>
      </c>
      <c r="D3" s="6">
        <v>4</v>
      </c>
      <c r="E3" s="6">
        <v>6892</v>
      </c>
      <c r="F3" s="6">
        <v>2746</v>
      </c>
      <c r="G3" s="6">
        <v>4146</v>
      </c>
      <c r="H3" s="6">
        <v>271</v>
      </c>
      <c r="I3" s="6">
        <v>1259</v>
      </c>
      <c r="J3" s="6">
        <v>101</v>
      </c>
      <c r="K3" s="6">
        <v>5575</v>
      </c>
      <c r="L3" s="6">
        <v>909</v>
      </c>
      <c r="M3" s="6">
        <v>0</v>
      </c>
      <c r="N3" s="6">
        <v>4491</v>
      </c>
      <c r="O3" s="6">
        <v>23</v>
      </c>
      <c r="P3" s="6">
        <v>380</v>
      </c>
      <c r="Q3" s="6">
        <v>2019</v>
      </c>
      <c r="R3" s="6">
        <v>0</v>
      </c>
      <c r="S3" s="6">
        <v>0</v>
      </c>
      <c r="T3" s="6">
        <v>-429</v>
      </c>
      <c r="U3" s="6">
        <v>77</v>
      </c>
      <c r="V3" s="6">
        <v>-506</v>
      </c>
    </row>
    <row r="4" spans="1:22" ht="12.75">
      <c r="A4" s="6" t="s">
        <v>23</v>
      </c>
      <c r="B4" s="6">
        <v>9121</v>
      </c>
      <c r="C4" s="6">
        <v>200912</v>
      </c>
      <c r="D4" s="6">
        <v>4</v>
      </c>
      <c r="E4" s="6">
        <v>11544</v>
      </c>
      <c r="F4" s="6">
        <v>4035</v>
      </c>
      <c r="G4" s="6">
        <v>7509</v>
      </c>
      <c r="H4" s="6">
        <v>163</v>
      </c>
      <c r="I4" s="6">
        <v>992</v>
      </c>
      <c r="J4" s="6">
        <v>14</v>
      </c>
      <c r="K4" s="6">
        <v>8650</v>
      </c>
      <c r="L4" s="6">
        <v>1157</v>
      </c>
      <c r="M4" s="6">
        <v>0</v>
      </c>
      <c r="N4" s="6">
        <v>5370</v>
      </c>
      <c r="O4" s="6">
        <v>86</v>
      </c>
      <c r="P4" s="6">
        <v>454</v>
      </c>
      <c r="Q4" s="6">
        <v>2878</v>
      </c>
      <c r="R4" s="6">
        <v>0</v>
      </c>
      <c r="S4" s="6">
        <v>0</v>
      </c>
      <c r="T4" s="6">
        <v>1020</v>
      </c>
      <c r="U4" s="6">
        <v>298</v>
      </c>
      <c r="V4" s="6">
        <v>721</v>
      </c>
    </row>
    <row r="5" spans="1:22" ht="12.75">
      <c r="A5" s="6" t="s">
        <v>24</v>
      </c>
      <c r="B5" s="6">
        <v>9634</v>
      </c>
      <c r="C5" s="6">
        <v>200912</v>
      </c>
      <c r="D5" s="6">
        <v>4</v>
      </c>
      <c r="E5" s="6">
        <v>9949</v>
      </c>
      <c r="F5" s="6">
        <v>2697</v>
      </c>
      <c r="G5" s="6">
        <v>7252</v>
      </c>
      <c r="H5" s="6">
        <v>233</v>
      </c>
      <c r="I5" s="6">
        <v>3252</v>
      </c>
      <c r="J5" s="6">
        <v>23</v>
      </c>
      <c r="K5" s="6">
        <v>10714</v>
      </c>
      <c r="L5" s="6">
        <v>2818</v>
      </c>
      <c r="M5" s="6">
        <v>29</v>
      </c>
      <c r="N5" s="6">
        <v>6986</v>
      </c>
      <c r="O5" s="6">
        <v>234</v>
      </c>
      <c r="P5" s="6">
        <v>552</v>
      </c>
      <c r="Q5" s="6">
        <v>1929</v>
      </c>
      <c r="R5" s="6">
        <v>0</v>
      </c>
      <c r="S5" s="6">
        <v>0</v>
      </c>
      <c r="T5" s="6">
        <v>3860</v>
      </c>
      <c r="U5" s="6">
        <v>936</v>
      </c>
      <c r="V5" s="6">
        <v>2924</v>
      </c>
    </row>
    <row r="6" spans="1:22" ht="12.75">
      <c r="A6" s="6" t="s">
        <v>60</v>
      </c>
      <c r="B6" s="6">
        <v>579</v>
      </c>
      <c r="C6" s="6">
        <v>200912</v>
      </c>
      <c r="D6" s="6">
        <v>4</v>
      </c>
      <c r="E6" s="6">
        <v>7238</v>
      </c>
      <c r="F6" s="6">
        <v>1737</v>
      </c>
      <c r="G6" s="6">
        <v>5500</v>
      </c>
      <c r="H6" s="6">
        <v>28</v>
      </c>
      <c r="I6" s="6">
        <v>939</v>
      </c>
      <c r="J6" s="6">
        <v>92</v>
      </c>
      <c r="K6" s="6">
        <v>6376</v>
      </c>
      <c r="L6" s="6">
        <v>291</v>
      </c>
      <c r="M6" s="6">
        <v>17</v>
      </c>
      <c r="N6" s="6">
        <v>4267</v>
      </c>
      <c r="O6" s="6">
        <v>302</v>
      </c>
      <c r="P6" s="6">
        <v>403</v>
      </c>
      <c r="Q6" s="6">
        <v>1681</v>
      </c>
      <c r="R6" s="6">
        <v>0</v>
      </c>
      <c r="S6" s="6">
        <v>0</v>
      </c>
      <c r="T6" s="6">
        <v>29</v>
      </c>
      <c r="U6" s="6">
        <v>21</v>
      </c>
      <c r="V6" s="6">
        <v>8</v>
      </c>
    </row>
    <row r="7" spans="1:22" ht="12.75">
      <c r="A7" s="6" t="s">
        <v>25</v>
      </c>
      <c r="B7" s="6">
        <v>13240</v>
      </c>
      <c r="C7" s="6">
        <v>200912</v>
      </c>
      <c r="D7" s="6">
        <v>4</v>
      </c>
      <c r="E7" s="6">
        <v>2022</v>
      </c>
      <c r="F7" s="6">
        <v>360</v>
      </c>
      <c r="G7" s="6">
        <v>1662</v>
      </c>
      <c r="H7" s="6">
        <v>0</v>
      </c>
      <c r="I7" s="6">
        <v>286</v>
      </c>
      <c r="J7" s="6">
        <v>0</v>
      </c>
      <c r="K7" s="6">
        <v>1948</v>
      </c>
      <c r="L7" s="6">
        <v>0</v>
      </c>
      <c r="M7" s="6">
        <v>0</v>
      </c>
      <c r="N7" s="6">
        <v>1687</v>
      </c>
      <c r="O7" s="6">
        <v>16</v>
      </c>
      <c r="P7" s="6">
        <v>0</v>
      </c>
      <c r="Q7" s="6">
        <v>139</v>
      </c>
      <c r="R7" s="6">
        <v>0</v>
      </c>
      <c r="S7" s="6">
        <v>0</v>
      </c>
      <c r="T7" s="6">
        <v>106</v>
      </c>
      <c r="U7" s="6">
        <v>31</v>
      </c>
      <c r="V7" s="6">
        <v>75</v>
      </c>
    </row>
    <row r="8" spans="1:22" ht="12.75">
      <c r="A8" s="6" t="s">
        <v>26</v>
      </c>
      <c r="B8" s="6">
        <v>13070</v>
      </c>
      <c r="C8" s="6">
        <v>200912</v>
      </c>
      <c r="D8" s="6">
        <v>4</v>
      </c>
      <c r="E8" s="6">
        <v>9821</v>
      </c>
      <c r="F8" s="6">
        <v>2525</v>
      </c>
      <c r="G8" s="6">
        <v>7296</v>
      </c>
      <c r="H8" s="6">
        <v>401</v>
      </c>
      <c r="I8" s="6">
        <v>2030</v>
      </c>
      <c r="J8" s="6">
        <v>128</v>
      </c>
      <c r="K8" s="6">
        <v>9599</v>
      </c>
      <c r="L8" s="6">
        <v>1870</v>
      </c>
      <c r="M8" s="6">
        <v>59</v>
      </c>
      <c r="N8" s="6">
        <v>8501</v>
      </c>
      <c r="O8" s="6">
        <v>155</v>
      </c>
      <c r="P8" s="6">
        <v>512</v>
      </c>
      <c r="Q8" s="6">
        <v>519</v>
      </c>
      <c r="R8" s="6">
        <v>0</v>
      </c>
      <c r="S8" s="6">
        <v>0</v>
      </c>
      <c r="T8" s="6">
        <v>1841</v>
      </c>
      <c r="U8" s="6">
        <v>427</v>
      </c>
      <c r="V8" s="6">
        <v>1414</v>
      </c>
    </row>
    <row r="9" spans="1:22" ht="12.75">
      <c r="A9" s="6" t="s">
        <v>27</v>
      </c>
      <c r="B9" s="6">
        <v>9639</v>
      </c>
      <c r="C9" s="6">
        <v>200912</v>
      </c>
      <c r="D9" s="6">
        <v>4</v>
      </c>
      <c r="E9" s="6">
        <v>930</v>
      </c>
      <c r="F9" s="6">
        <v>425</v>
      </c>
      <c r="G9" s="6">
        <v>505</v>
      </c>
      <c r="H9" s="6">
        <v>0</v>
      </c>
      <c r="I9" s="6">
        <v>0</v>
      </c>
      <c r="J9" s="6">
        <v>0</v>
      </c>
      <c r="K9" s="6">
        <v>505</v>
      </c>
      <c r="L9" s="6">
        <v>123</v>
      </c>
      <c r="M9" s="6">
        <v>0</v>
      </c>
      <c r="N9" s="6">
        <v>292</v>
      </c>
      <c r="O9" s="6">
        <v>0</v>
      </c>
      <c r="P9" s="6">
        <v>65</v>
      </c>
      <c r="Q9" s="6">
        <v>-6</v>
      </c>
      <c r="R9" s="6">
        <v>0</v>
      </c>
      <c r="S9" s="6">
        <v>0</v>
      </c>
      <c r="T9" s="6">
        <v>277</v>
      </c>
      <c r="U9" s="6">
        <v>70</v>
      </c>
      <c r="V9" s="6">
        <v>207</v>
      </c>
    </row>
    <row r="10" spans="1:22" ht="12.75">
      <c r="A10" s="6" t="s">
        <v>28</v>
      </c>
      <c r="B10" s="6">
        <v>800</v>
      </c>
      <c r="C10" s="6">
        <v>200912</v>
      </c>
      <c r="D10" s="6">
        <v>4</v>
      </c>
      <c r="E10" s="6">
        <v>11888</v>
      </c>
      <c r="F10" s="6">
        <v>3291</v>
      </c>
      <c r="G10" s="6">
        <v>8597</v>
      </c>
      <c r="H10" s="6">
        <v>130</v>
      </c>
      <c r="I10" s="6">
        <v>2489</v>
      </c>
      <c r="J10" s="6">
        <v>89</v>
      </c>
      <c r="K10" s="6">
        <v>11126</v>
      </c>
      <c r="L10" s="6">
        <v>1393</v>
      </c>
      <c r="M10" s="6">
        <v>11</v>
      </c>
      <c r="N10" s="6">
        <v>8452</v>
      </c>
      <c r="O10" s="6">
        <v>184</v>
      </c>
      <c r="P10" s="6">
        <v>438</v>
      </c>
      <c r="Q10" s="6">
        <v>3226</v>
      </c>
      <c r="R10" s="6">
        <v>0</v>
      </c>
      <c r="S10" s="6">
        <v>0</v>
      </c>
      <c r="T10" s="6">
        <v>231</v>
      </c>
      <c r="U10" s="6">
        <v>17</v>
      </c>
      <c r="V10" s="6">
        <v>213</v>
      </c>
    </row>
    <row r="11" spans="1:22" ht="12.75">
      <c r="A11" s="6" t="s">
        <v>29</v>
      </c>
      <c r="B11" s="6">
        <v>9501</v>
      </c>
      <c r="C11" s="6">
        <v>200912</v>
      </c>
      <c r="D11" s="6">
        <v>4</v>
      </c>
      <c r="E11" s="6">
        <v>3728</v>
      </c>
      <c r="F11" s="6">
        <v>1177</v>
      </c>
      <c r="G11" s="6">
        <v>2551</v>
      </c>
      <c r="H11" s="6">
        <v>77</v>
      </c>
      <c r="I11" s="6">
        <v>413</v>
      </c>
      <c r="J11" s="6">
        <v>64</v>
      </c>
      <c r="K11" s="6">
        <v>2977</v>
      </c>
      <c r="L11" s="6">
        <v>70</v>
      </c>
      <c r="M11" s="6">
        <v>0</v>
      </c>
      <c r="N11" s="6">
        <v>3172</v>
      </c>
      <c r="O11" s="6">
        <v>42</v>
      </c>
      <c r="P11" s="6">
        <v>9</v>
      </c>
      <c r="Q11" s="6">
        <v>27</v>
      </c>
      <c r="R11" s="6">
        <v>0</v>
      </c>
      <c r="S11" s="6">
        <v>0</v>
      </c>
      <c r="T11" s="6">
        <v>-203</v>
      </c>
      <c r="U11" s="6">
        <v>15</v>
      </c>
      <c r="V11" s="6">
        <v>-218</v>
      </c>
    </row>
    <row r="12" spans="1:22" ht="12.75">
      <c r="A12" s="6" t="s">
        <v>30</v>
      </c>
      <c r="B12" s="6">
        <v>13450</v>
      </c>
      <c r="C12" s="6">
        <v>200912</v>
      </c>
      <c r="D12" s="6">
        <v>4</v>
      </c>
      <c r="E12" s="6">
        <v>701</v>
      </c>
      <c r="F12" s="6">
        <v>0</v>
      </c>
      <c r="G12" s="6">
        <v>701</v>
      </c>
      <c r="H12" s="6">
        <v>0</v>
      </c>
      <c r="I12" s="6">
        <v>15</v>
      </c>
      <c r="J12" s="6">
        <v>0</v>
      </c>
      <c r="K12" s="6">
        <v>716</v>
      </c>
      <c r="L12" s="6">
        <v>-2</v>
      </c>
      <c r="M12" s="6">
        <v>0</v>
      </c>
      <c r="N12" s="6">
        <v>380</v>
      </c>
      <c r="O12" s="6">
        <v>2</v>
      </c>
      <c r="P12" s="6">
        <v>0</v>
      </c>
      <c r="Q12" s="6">
        <v>0</v>
      </c>
      <c r="R12" s="6">
        <v>0</v>
      </c>
      <c r="S12" s="6">
        <v>0</v>
      </c>
      <c r="T12" s="6">
        <v>332</v>
      </c>
      <c r="U12" s="6">
        <v>84</v>
      </c>
      <c r="V12" s="6">
        <v>248</v>
      </c>
    </row>
    <row r="13" spans="1:22" ht="12.75">
      <c r="A13" s="6" t="s">
        <v>31</v>
      </c>
      <c r="B13" s="6">
        <v>9357</v>
      </c>
      <c r="C13" s="6">
        <v>200912</v>
      </c>
      <c r="D13" s="6">
        <v>4</v>
      </c>
      <c r="E13" s="6">
        <v>2772</v>
      </c>
      <c r="F13" s="6">
        <v>1232</v>
      </c>
      <c r="G13" s="6">
        <v>1540</v>
      </c>
      <c r="H13" s="6">
        <v>13</v>
      </c>
      <c r="I13" s="6">
        <v>86</v>
      </c>
      <c r="J13" s="6">
        <v>7</v>
      </c>
      <c r="K13" s="6">
        <v>1632</v>
      </c>
      <c r="L13" s="6">
        <v>422</v>
      </c>
      <c r="M13" s="6">
        <v>58</v>
      </c>
      <c r="N13" s="6">
        <v>1019</v>
      </c>
      <c r="O13" s="6">
        <v>0</v>
      </c>
      <c r="P13" s="6">
        <v>58</v>
      </c>
      <c r="Q13" s="6">
        <v>264</v>
      </c>
      <c r="R13" s="6">
        <v>0</v>
      </c>
      <c r="S13" s="6">
        <v>-181</v>
      </c>
      <c r="T13" s="6">
        <v>590</v>
      </c>
      <c r="U13" s="6">
        <v>135</v>
      </c>
      <c r="V13" s="6">
        <v>445</v>
      </c>
    </row>
    <row r="14" spans="1:22" ht="12.75">
      <c r="A14" s="6" t="s">
        <v>32</v>
      </c>
      <c r="B14" s="6">
        <v>9143</v>
      </c>
      <c r="C14" s="6">
        <v>200912</v>
      </c>
      <c r="D14" s="6">
        <v>4</v>
      </c>
      <c r="E14" s="6">
        <v>9955</v>
      </c>
      <c r="F14" s="6">
        <v>3317</v>
      </c>
      <c r="G14" s="6">
        <v>6638</v>
      </c>
      <c r="H14" s="6">
        <v>223</v>
      </c>
      <c r="I14" s="6">
        <v>844</v>
      </c>
      <c r="J14" s="6">
        <v>134</v>
      </c>
      <c r="K14" s="6">
        <v>7571</v>
      </c>
      <c r="L14" s="6">
        <v>2281</v>
      </c>
      <c r="M14" s="6">
        <v>0</v>
      </c>
      <c r="N14" s="6">
        <v>5690</v>
      </c>
      <c r="O14" s="6">
        <v>156</v>
      </c>
      <c r="P14" s="6">
        <v>678</v>
      </c>
      <c r="Q14" s="6">
        <v>3208</v>
      </c>
      <c r="R14" s="6">
        <v>0</v>
      </c>
      <c r="S14" s="6">
        <v>0</v>
      </c>
      <c r="T14" s="6">
        <v>120</v>
      </c>
      <c r="U14" s="6">
        <v>-151</v>
      </c>
      <c r="V14" s="6">
        <v>270</v>
      </c>
    </row>
    <row r="15" spans="1:22" ht="12.75">
      <c r="A15" s="6" t="s">
        <v>33</v>
      </c>
      <c r="B15" s="6">
        <v>9135</v>
      </c>
      <c r="C15" s="6">
        <v>200912</v>
      </c>
      <c r="D15" s="6">
        <v>4</v>
      </c>
      <c r="E15" s="6">
        <v>15169</v>
      </c>
      <c r="F15" s="6">
        <v>5874</v>
      </c>
      <c r="G15" s="6">
        <v>9296</v>
      </c>
      <c r="H15" s="6">
        <v>363</v>
      </c>
      <c r="I15" s="6">
        <v>3273</v>
      </c>
      <c r="J15" s="6">
        <v>113</v>
      </c>
      <c r="K15" s="6">
        <v>12819</v>
      </c>
      <c r="L15" s="6">
        <v>3111</v>
      </c>
      <c r="M15" s="6">
        <v>0</v>
      </c>
      <c r="N15" s="6">
        <v>7596</v>
      </c>
      <c r="O15" s="6">
        <v>212</v>
      </c>
      <c r="P15" s="6">
        <v>937</v>
      </c>
      <c r="Q15" s="6">
        <v>3542</v>
      </c>
      <c r="R15" s="6">
        <v>0</v>
      </c>
      <c r="S15" s="6">
        <v>0</v>
      </c>
      <c r="T15" s="6">
        <v>3644</v>
      </c>
      <c r="U15" s="6">
        <v>795</v>
      </c>
      <c r="V15" s="6">
        <v>2850</v>
      </c>
    </row>
    <row r="16" spans="1:22" ht="12.75">
      <c r="A16" s="6" t="s">
        <v>34</v>
      </c>
      <c r="B16" s="6">
        <v>631</v>
      </c>
      <c r="C16" s="6">
        <v>200912</v>
      </c>
      <c r="D16" s="6">
        <v>4</v>
      </c>
      <c r="E16" s="6">
        <v>13767</v>
      </c>
      <c r="F16" s="6">
        <v>5498</v>
      </c>
      <c r="G16" s="6">
        <v>8269</v>
      </c>
      <c r="H16" s="6">
        <v>195</v>
      </c>
      <c r="I16" s="6">
        <v>1488</v>
      </c>
      <c r="J16" s="6">
        <v>760</v>
      </c>
      <c r="K16" s="6">
        <v>9192</v>
      </c>
      <c r="L16" s="6">
        <v>1369</v>
      </c>
      <c r="M16" s="6">
        <v>0</v>
      </c>
      <c r="N16" s="6">
        <v>6009</v>
      </c>
      <c r="O16" s="6">
        <v>62</v>
      </c>
      <c r="P16" s="6">
        <v>10</v>
      </c>
      <c r="Q16" s="6">
        <v>4463</v>
      </c>
      <c r="R16" s="6">
        <v>0</v>
      </c>
      <c r="S16" s="6">
        <v>0</v>
      </c>
      <c r="T16" s="6">
        <v>17</v>
      </c>
      <c r="U16" s="6">
        <v>16</v>
      </c>
      <c r="V16" s="6">
        <v>1</v>
      </c>
    </row>
    <row r="17" spans="1:22" ht="12.75">
      <c r="A17" s="6" t="s">
        <v>35</v>
      </c>
      <c r="B17" s="6">
        <v>13100</v>
      </c>
      <c r="C17" s="6">
        <v>200912</v>
      </c>
      <c r="D17" s="6">
        <v>4</v>
      </c>
      <c r="E17" s="6">
        <v>8299</v>
      </c>
      <c r="F17" s="6">
        <v>2885</v>
      </c>
      <c r="G17" s="6">
        <v>5414</v>
      </c>
      <c r="H17" s="6">
        <v>114</v>
      </c>
      <c r="I17" s="6">
        <v>1129</v>
      </c>
      <c r="J17" s="6">
        <v>125</v>
      </c>
      <c r="K17" s="6">
        <v>6532</v>
      </c>
      <c r="L17" s="6">
        <v>559</v>
      </c>
      <c r="M17" s="6">
        <v>0</v>
      </c>
      <c r="N17" s="6">
        <v>5462</v>
      </c>
      <c r="O17" s="6">
        <v>67</v>
      </c>
      <c r="P17" s="6">
        <v>396</v>
      </c>
      <c r="Q17" s="6">
        <v>646</v>
      </c>
      <c r="R17" s="6">
        <v>0</v>
      </c>
      <c r="S17" s="6">
        <v>0</v>
      </c>
      <c r="T17" s="6">
        <v>520</v>
      </c>
      <c r="U17" s="6">
        <v>61</v>
      </c>
      <c r="V17" s="6">
        <v>459</v>
      </c>
    </row>
    <row r="18" spans="1:22" ht="12.75">
      <c r="A18" s="6" t="s">
        <v>36</v>
      </c>
      <c r="B18" s="6">
        <v>5125</v>
      </c>
      <c r="C18" s="6">
        <v>200912</v>
      </c>
      <c r="D18" s="6">
        <v>4</v>
      </c>
      <c r="E18" s="6">
        <v>8547</v>
      </c>
      <c r="F18" s="6">
        <v>3008</v>
      </c>
      <c r="G18" s="6">
        <v>5539</v>
      </c>
      <c r="H18" s="6">
        <v>0</v>
      </c>
      <c r="I18" s="6">
        <v>38905</v>
      </c>
      <c r="J18" s="6">
        <v>386</v>
      </c>
      <c r="K18" s="6">
        <v>44058</v>
      </c>
      <c r="L18" s="6">
        <v>-827</v>
      </c>
      <c r="M18" s="6">
        <v>342</v>
      </c>
      <c r="N18" s="6">
        <v>35104</v>
      </c>
      <c r="O18" s="6">
        <v>1255</v>
      </c>
      <c r="P18" s="6">
        <v>0</v>
      </c>
      <c r="Q18" s="6">
        <v>2042</v>
      </c>
      <c r="R18" s="6">
        <v>0</v>
      </c>
      <c r="S18" s="6">
        <v>0</v>
      </c>
      <c r="T18" s="6">
        <v>5172</v>
      </c>
      <c r="U18" s="6">
        <v>1416</v>
      </c>
      <c r="V18" s="6">
        <v>3756</v>
      </c>
    </row>
    <row r="19" spans="1:22" ht="12.75">
      <c r="A19" s="6" t="s">
        <v>37</v>
      </c>
      <c r="B19" s="6">
        <v>13000</v>
      </c>
      <c r="C19" s="6">
        <v>200912</v>
      </c>
      <c r="D19" s="6">
        <v>4</v>
      </c>
      <c r="E19" s="6">
        <v>6871</v>
      </c>
      <c r="F19" s="6">
        <v>3258</v>
      </c>
      <c r="G19" s="6">
        <v>3613</v>
      </c>
      <c r="H19" s="6">
        <v>15</v>
      </c>
      <c r="I19" s="6">
        <v>850</v>
      </c>
      <c r="J19" s="6">
        <v>70</v>
      </c>
      <c r="K19" s="6">
        <v>4408</v>
      </c>
      <c r="L19" s="6">
        <v>780</v>
      </c>
      <c r="M19" s="6">
        <v>0</v>
      </c>
      <c r="N19" s="6">
        <v>3732</v>
      </c>
      <c r="O19" s="6">
        <v>8</v>
      </c>
      <c r="P19" s="6">
        <v>362</v>
      </c>
      <c r="Q19" s="6">
        <v>384</v>
      </c>
      <c r="R19" s="6">
        <v>0</v>
      </c>
      <c r="S19" s="6">
        <v>0</v>
      </c>
      <c r="T19" s="6">
        <v>702</v>
      </c>
      <c r="U19" s="6">
        <v>198</v>
      </c>
      <c r="V19" s="6">
        <v>504</v>
      </c>
    </row>
    <row r="20" spans="1:22" ht="12.75">
      <c r="A20" s="6" t="s">
        <v>38</v>
      </c>
      <c r="B20" s="6">
        <v>9377</v>
      </c>
      <c r="C20" s="6">
        <v>200912</v>
      </c>
      <c r="D20" s="6">
        <v>4</v>
      </c>
      <c r="E20" s="6">
        <v>5926</v>
      </c>
      <c r="F20" s="6">
        <v>1555</v>
      </c>
      <c r="G20" s="6">
        <v>4372</v>
      </c>
      <c r="H20" s="6">
        <v>115</v>
      </c>
      <c r="I20" s="6">
        <v>1384</v>
      </c>
      <c r="J20" s="6">
        <v>65</v>
      </c>
      <c r="K20" s="6">
        <v>5806</v>
      </c>
      <c r="L20" s="6">
        <v>2017</v>
      </c>
      <c r="M20" s="6">
        <v>2</v>
      </c>
      <c r="N20" s="6">
        <v>5681</v>
      </c>
      <c r="O20" s="6">
        <v>42</v>
      </c>
      <c r="P20" s="6">
        <v>263</v>
      </c>
      <c r="Q20" s="6">
        <v>1494</v>
      </c>
      <c r="R20" s="6">
        <v>0</v>
      </c>
      <c r="S20" s="6">
        <v>0</v>
      </c>
      <c r="T20" s="6">
        <v>344</v>
      </c>
      <c r="U20" s="6">
        <v>74</v>
      </c>
      <c r="V20" s="6">
        <v>270</v>
      </c>
    </row>
    <row r="21" spans="1:22" ht="12.75">
      <c r="A21" s="6" t="s">
        <v>39</v>
      </c>
      <c r="B21" s="6">
        <v>13220</v>
      </c>
      <c r="C21" s="6">
        <v>200912</v>
      </c>
      <c r="D21" s="6">
        <v>4</v>
      </c>
      <c r="E21" s="6">
        <v>2661</v>
      </c>
      <c r="F21" s="6">
        <v>628</v>
      </c>
      <c r="G21" s="6">
        <v>2033</v>
      </c>
      <c r="H21" s="6">
        <v>16</v>
      </c>
      <c r="I21" s="6">
        <v>225</v>
      </c>
      <c r="J21" s="6">
        <v>36</v>
      </c>
      <c r="K21" s="6">
        <v>2238</v>
      </c>
      <c r="L21" s="6">
        <v>299</v>
      </c>
      <c r="M21" s="6">
        <v>6</v>
      </c>
      <c r="N21" s="6">
        <v>2408</v>
      </c>
      <c r="O21" s="6">
        <v>110</v>
      </c>
      <c r="P21" s="6">
        <v>103</v>
      </c>
      <c r="Q21" s="6">
        <v>29</v>
      </c>
      <c r="R21" s="6">
        <v>0</v>
      </c>
      <c r="S21" s="6">
        <v>0</v>
      </c>
      <c r="T21" s="6">
        <v>-106</v>
      </c>
      <c r="U21" s="6">
        <v>-25</v>
      </c>
      <c r="V21" s="6">
        <v>-81</v>
      </c>
    </row>
    <row r="22" spans="1:22" ht="12.75">
      <c r="A22" s="6" t="s">
        <v>40</v>
      </c>
      <c r="B22" s="6">
        <v>544</v>
      </c>
      <c r="C22" s="6">
        <v>200912</v>
      </c>
      <c r="D22" s="6">
        <v>4</v>
      </c>
      <c r="E22" s="6">
        <v>1688</v>
      </c>
      <c r="F22" s="6">
        <v>270</v>
      </c>
      <c r="G22" s="6">
        <v>1418</v>
      </c>
      <c r="H22" s="6">
        <v>36</v>
      </c>
      <c r="I22" s="6">
        <v>109</v>
      </c>
      <c r="J22" s="6">
        <v>33</v>
      </c>
      <c r="K22" s="6">
        <v>1529</v>
      </c>
      <c r="L22" s="6">
        <v>381</v>
      </c>
      <c r="M22" s="6">
        <v>5</v>
      </c>
      <c r="N22" s="6">
        <v>1477</v>
      </c>
      <c r="O22" s="6">
        <v>18</v>
      </c>
      <c r="P22" s="6">
        <v>0</v>
      </c>
      <c r="Q22" s="6">
        <v>36</v>
      </c>
      <c r="R22" s="6">
        <v>0</v>
      </c>
      <c r="S22" s="6">
        <v>0</v>
      </c>
      <c r="T22" s="6">
        <v>385</v>
      </c>
      <c r="U22" s="6">
        <v>30</v>
      </c>
      <c r="V22" s="6">
        <v>355</v>
      </c>
    </row>
    <row r="23" spans="1:22" ht="12.75">
      <c r="A23" s="6" t="s">
        <v>41</v>
      </c>
      <c r="B23" s="6">
        <v>847</v>
      </c>
      <c r="C23" s="6">
        <v>200912</v>
      </c>
      <c r="D23" s="6">
        <v>4</v>
      </c>
      <c r="E23" s="6">
        <v>14984</v>
      </c>
      <c r="F23" s="6">
        <v>3742</v>
      </c>
      <c r="G23" s="6">
        <v>11242</v>
      </c>
      <c r="H23" s="6">
        <v>542</v>
      </c>
      <c r="I23" s="6">
        <v>3946</v>
      </c>
      <c r="J23" s="6">
        <v>203</v>
      </c>
      <c r="K23" s="6">
        <v>15527</v>
      </c>
      <c r="L23" s="6">
        <v>5948</v>
      </c>
      <c r="M23" s="6">
        <v>0</v>
      </c>
      <c r="N23" s="6">
        <v>12604</v>
      </c>
      <c r="O23" s="6">
        <v>721</v>
      </c>
      <c r="P23" s="6">
        <v>961</v>
      </c>
      <c r="Q23" s="6">
        <v>2545</v>
      </c>
      <c r="R23" s="6">
        <v>0</v>
      </c>
      <c r="S23" s="6">
        <v>0</v>
      </c>
      <c r="T23" s="6">
        <v>4644</v>
      </c>
      <c r="U23" s="6">
        <v>1083</v>
      </c>
      <c r="V23" s="6">
        <v>3561</v>
      </c>
    </row>
    <row r="24" spans="1:22" ht="12.75">
      <c r="A24" s="6" t="s">
        <v>42</v>
      </c>
      <c r="B24" s="6">
        <v>13020</v>
      </c>
      <c r="C24" s="6">
        <v>200912</v>
      </c>
      <c r="D24" s="6">
        <v>4</v>
      </c>
      <c r="E24" s="6">
        <v>10593</v>
      </c>
      <c r="F24" s="6">
        <v>3959</v>
      </c>
      <c r="G24" s="6">
        <v>6634</v>
      </c>
      <c r="H24" s="6">
        <v>105</v>
      </c>
      <c r="I24" s="6">
        <v>1023</v>
      </c>
      <c r="J24" s="6">
        <v>58</v>
      </c>
      <c r="K24" s="6">
        <v>7704</v>
      </c>
      <c r="L24" s="6">
        <v>3216</v>
      </c>
      <c r="M24" s="6">
        <v>45</v>
      </c>
      <c r="N24" s="6">
        <v>5697</v>
      </c>
      <c r="O24" s="6">
        <v>103</v>
      </c>
      <c r="P24" s="6">
        <v>1119</v>
      </c>
      <c r="Q24" s="6">
        <v>1775</v>
      </c>
      <c r="R24" s="6">
        <v>0</v>
      </c>
      <c r="S24" s="6">
        <v>0</v>
      </c>
      <c r="T24" s="6">
        <v>2271</v>
      </c>
      <c r="U24" s="6">
        <v>579</v>
      </c>
      <c r="V24" s="6">
        <v>1692</v>
      </c>
    </row>
    <row r="25" spans="1:22" ht="12.75">
      <c r="A25" s="6" t="s">
        <v>43</v>
      </c>
      <c r="B25" s="6">
        <v>9354</v>
      </c>
      <c r="C25" s="6">
        <v>200912</v>
      </c>
      <c r="D25" s="6">
        <v>4</v>
      </c>
      <c r="E25" s="6">
        <v>14996</v>
      </c>
      <c r="F25" s="6">
        <v>3420</v>
      </c>
      <c r="G25" s="6">
        <v>11576</v>
      </c>
      <c r="H25" s="6">
        <v>27</v>
      </c>
      <c r="I25" s="6">
        <v>3186</v>
      </c>
      <c r="J25" s="6">
        <v>50</v>
      </c>
      <c r="K25" s="6">
        <v>14739</v>
      </c>
      <c r="L25" s="6">
        <v>843</v>
      </c>
      <c r="M25" s="6">
        <v>514</v>
      </c>
      <c r="N25" s="6">
        <v>6897</v>
      </c>
      <c r="O25" s="6">
        <v>274</v>
      </c>
      <c r="P25" s="6">
        <v>660</v>
      </c>
      <c r="Q25" s="6">
        <v>5541</v>
      </c>
      <c r="R25" s="6">
        <v>0</v>
      </c>
      <c r="S25" s="6">
        <v>0</v>
      </c>
      <c r="T25" s="6">
        <v>2724</v>
      </c>
      <c r="U25" s="6">
        <v>573</v>
      </c>
      <c r="V25" s="6">
        <v>2151</v>
      </c>
    </row>
    <row r="26" spans="1:22" ht="12.75">
      <c r="A26" s="6" t="s">
        <v>44</v>
      </c>
      <c r="B26" s="6">
        <v>9629</v>
      </c>
      <c r="C26" s="6">
        <v>200912</v>
      </c>
      <c r="D26" s="6">
        <v>4</v>
      </c>
      <c r="E26" s="6">
        <v>3488</v>
      </c>
      <c r="F26" s="6">
        <v>1777</v>
      </c>
      <c r="G26" s="6">
        <v>1711</v>
      </c>
      <c r="H26" s="6">
        <v>34</v>
      </c>
      <c r="I26" s="6">
        <v>78</v>
      </c>
      <c r="J26" s="6">
        <v>0</v>
      </c>
      <c r="K26" s="6">
        <v>1823</v>
      </c>
      <c r="L26" s="6">
        <v>1255</v>
      </c>
      <c r="M26" s="6">
        <v>0</v>
      </c>
      <c r="N26" s="6">
        <v>1114</v>
      </c>
      <c r="O26" s="6">
        <v>63</v>
      </c>
      <c r="P26" s="6">
        <v>0</v>
      </c>
      <c r="Q26" s="6">
        <v>113</v>
      </c>
      <c r="R26" s="6">
        <v>0</v>
      </c>
      <c r="S26" s="6">
        <v>0</v>
      </c>
      <c r="T26" s="6">
        <v>1788</v>
      </c>
      <c r="U26" s="6">
        <v>459</v>
      </c>
      <c r="V26" s="6">
        <v>1329</v>
      </c>
    </row>
    <row r="27" spans="1:22" ht="12.75">
      <c r="A27" s="6" t="s">
        <v>45</v>
      </c>
      <c r="B27" s="6">
        <v>9369</v>
      </c>
      <c r="C27" s="6">
        <v>200912</v>
      </c>
      <c r="D27" s="6">
        <v>4</v>
      </c>
      <c r="E27" s="6">
        <v>9415</v>
      </c>
      <c r="F27" s="6">
        <v>3501</v>
      </c>
      <c r="G27" s="6">
        <v>5914</v>
      </c>
      <c r="H27" s="6">
        <v>244</v>
      </c>
      <c r="I27" s="6">
        <v>1601</v>
      </c>
      <c r="J27" s="6">
        <v>76</v>
      </c>
      <c r="K27" s="6">
        <v>7683</v>
      </c>
      <c r="L27" s="6">
        <v>3545</v>
      </c>
      <c r="M27" s="6">
        <v>3</v>
      </c>
      <c r="N27" s="6">
        <v>5599</v>
      </c>
      <c r="O27" s="6">
        <v>62</v>
      </c>
      <c r="P27" s="6">
        <v>516</v>
      </c>
      <c r="Q27" s="6">
        <v>1792</v>
      </c>
      <c r="R27" s="6">
        <v>0</v>
      </c>
      <c r="S27" s="6">
        <v>0</v>
      </c>
      <c r="T27" s="6">
        <v>3262</v>
      </c>
      <c r="U27" s="6">
        <v>818</v>
      </c>
      <c r="V27" s="6">
        <v>2444</v>
      </c>
    </row>
    <row r="28" spans="1:22" ht="12.75">
      <c r="A28" s="6" t="s">
        <v>46</v>
      </c>
      <c r="B28" s="6">
        <v>9124</v>
      </c>
      <c r="C28" s="6">
        <v>200912</v>
      </c>
      <c r="D28" s="6">
        <v>4</v>
      </c>
      <c r="E28" s="6">
        <v>14715</v>
      </c>
      <c r="F28" s="6">
        <v>6189</v>
      </c>
      <c r="G28" s="6">
        <v>8526</v>
      </c>
      <c r="H28" s="6">
        <v>140</v>
      </c>
      <c r="I28" s="6">
        <v>2079</v>
      </c>
      <c r="J28" s="6">
        <v>403</v>
      </c>
      <c r="K28" s="6">
        <v>10342</v>
      </c>
      <c r="L28" s="6">
        <v>1180</v>
      </c>
      <c r="M28" s="6">
        <v>-27</v>
      </c>
      <c r="N28" s="6">
        <v>6604</v>
      </c>
      <c r="O28" s="6">
        <v>198</v>
      </c>
      <c r="P28" s="6">
        <v>617</v>
      </c>
      <c r="Q28" s="6">
        <v>2199</v>
      </c>
      <c r="R28" s="6">
        <v>0</v>
      </c>
      <c r="S28" s="6">
        <v>0</v>
      </c>
      <c r="T28" s="6">
        <v>1876</v>
      </c>
      <c r="U28" s="6">
        <v>537</v>
      </c>
      <c r="V28" s="6">
        <v>1339</v>
      </c>
    </row>
    <row r="29" spans="1:22" ht="12.75">
      <c r="A29" s="6" t="s">
        <v>47</v>
      </c>
      <c r="B29" s="6">
        <v>9361</v>
      </c>
      <c r="C29" s="6">
        <v>200912</v>
      </c>
      <c r="D29" s="6">
        <v>4</v>
      </c>
      <c r="E29" s="6">
        <v>10419</v>
      </c>
      <c r="F29" s="6">
        <v>4288</v>
      </c>
      <c r="G29" s="6">
        <v>6131</v>
      </c>
      <c r="H29" s="6">
        <v>247</v>
      </c>
      <c r="I29" s="6">
        <v>2597</v>
      </c>
      <c r="J29" s="6">
        <v>111</v>
      </c>
      <c r="K29" s="6">
        <v>8864</v>
      </c>
      <c r="L29" s="6">
        <v>1012</v>
      </c>
      <c r="M29" s="6">
        <v>0</v>
      </c>
      <c r="N29" s="6">
        <v>8005</v>
      </c>
      <c r="O29" s="6">
        <v>181</v>
      </c>
      <c r="P29" s="6">
        <v>720</v>
      </c>
      <c r="Q29" s="6">
        <v>5009</v>
      </c>
      <c r="R29" s="6">
        <v>0</v>
      </c>
      <c r="S29" s="6">
        <v>0</v>
      </c>
      <c r="T29" s="6">
        <v>-4039</v>
      </c>
      <c r="U29" s="6">
        <v>-1249</v>
      </c>
      <c r="V29" s="6">
        <v>-2790</v>
      </c>
    </row>
    <row r="30" spans="1:22" ht="12.75">
      <c r="A30" s="6" t="s">
        <v>48</v>
      </c>
      <c r="B30" s="6">
        <v>9627</v>
      </c>
      <c r="C30" s="6">
        <v>200912</v>
      </c>
      <c r="D30" s="6">
        <v>4</v>
      </c>
      <c r="E30" s="6">
        <v>845</v>
      </c>
      <c r="F30" s="6">
        <v>474</v>
      </c>
      <c r="G30" s="6">
        <v>371</v>
      </c>
      <c r="H30" s="6">
        <v>35</v>
      </c>
      <c r="I30" s="6">
        <v>7</v>
      </c>
      <c r="J30" s="6">
        <v>28</v>
      </c>
      <c r="K30" s="6">
        <v>385</v>
      </c>
      <c r="L30" s="6">
        <v>1045</v>
      </c>
      <c r="M30" s="6">
        <v>2</v>
      </c>
      <c r="N30" s="6">
        <v>564</v>
      </c>
      <c r="O30" s="6">
        <v>12</v>
      </c>
      <c r="P30" s="6">
        <v>17</v>
      </c>
      <c r="Q30" s="6">
        <v>0</v>
      </c>
      <c r="R30" s="6">
        <v>0</v>
      </c>
      <c r="S30" s="6">
        <v>0</v>
      </c>
      <c r="T30" s="6">
        <v>839</v>
      </c>
      <c r="U30" s="6">
        <v>210</v>
      </c>
      <c r="V30" s="6">
        <v>629</v>
      </c>
    </row>
    <row r="31" spans="1:22" ht="12.75">
      <c r="A31" s="6" t="s">
        <v>49</v>
      </c>
      <c r="B31" s="6">
        <v>13370</v>
      </c>
      <c r="C31" s="6">
        <v>200912</v>
      </c>
      <c r="D31" s="6">
        <v>4</v>
      </c>
      <c r="E31" s="6">
        <v>844</v>
      </c>
      <c r="F31" s="6">
        <v>7</v>
      </c>
      <c r="G31" s="6">
        <v>839</v>
      </c>
      <c r="H31" s="6">
        <v>0</v>
      </c>
      <c r="I31" s="6">
        <v>100</v>
      </c>
      <c r="J31" s="6">
        <v>4</v>
      </c>
      <c r="K31" s="6">
        <v>935</v>
      </c>
      <c r="L31" s="6">
        <v>0</v>
      </c>
      <c r="M31" s="6">
        <v>40</v>
      </c>
      <c r="N31" s="6">
        <v>809</v>
      </c>
      <c r="O31" s="6">
        <v>32</v>
      </c>
      <c r="P31" s="6">
        <v>0</v>
      </c>
      <c r="Q31" s="6">
        <v>84</v>
      </c>
      <c r="R31" s="6">
        <v>0</v>
      </c>
      <c r="S31" s="6">
        <v>0</v>
      </c>
      <c r="T31" s="6">
        <v>50</v>
      </c>
      <c r="U31" s="6">
        <v>15</v>
      </c>
      <c r="V31" s="6">
        <v>35</v>
      </c>
    </row>
    <row r="32" spans="1:22" ht="12.75">
      <c r="A32" s="6" t="s">
        <v>50</v>
      </c>
      <c r="B32" s="6">
        <v>9358</v>
      </c>
      <c r="C32" s="6">
        <v>200912</v>
      </c>
      <c r="D32" s="6">
        <v>4</v>
      </c>
      <c r="E32" s="6">
        <v>8191</v>
      </c>
      <c r="F32" s="6">
        <v>4040</v>
      </c>
      <c r="G32" s="6">
        <v>4151</v>
      </c>
      <c r="H32" s="6">
        <v>124</v>
      </c>
      <c r="I32" s="6">
        <v>1595</v>
      </c>
      <c r="J32" s="6">
        <v>47</v>
      </c>
      <c r="K32" s="6">
        <v>5823</v>
      </c>
      <c r="L32" s="6">
        <v>2383</v>
      </c>
      <c r="M32" s="6">
        <v>20</v>
      </c>
      <c r="N32" s="6">
        <v>4006</v>
      </c>
      <c r="O32" s="6">
        <v>526</v>
      </c>
      <c r="P32" s="6">
        <v>447</v>
      </c>
      <c r="Q32" s="6">
        <v>1479</v>
      </c>
      <c r="R32" s="6">
        <v>0</v>
      </c>
      <c r="S32" s="6">
        <v>0</v>
      </c>
      <c r="T32" s="6">
        <v>1767</v>
      </c>
      <c r="U32" s="6">
        <v>484</v>
      </c>
      <c r="V32" s="6">
        <v>1283</v>
      </c>
    </row>
    <row r="33" spans="1:22" ht="12.75">
      <c r="A33" s="6" t="s">
        <v>51</v>
      </c>
      <c r="B33" s="6">
        <v>9228</v>
      </c>
      <c r="C33" s="6">
        <v>200912</v>
      </c>
      <c r="D33" s="6">
        <v>4</v>
      </c>
      <c r="E33" s="6">
        <v>1051</v>
      </c>
      <c r="F33" s="6">
        <v>611</v>
      </c>
      <c r="G33" s="6">
        <v>440</v>
      </c>
      <c r="H33" s="6">
        <v>0</v>
      </c>
      <c r="I33" s="6">
        <v>17</v>
      </c>
      <c r="J33" s="6">
        <v>0</v>
      </c>
      <c r="K33" s="6">
        <v>457</v>
      </c>
      <c r="L33" s="6">
        <v>89</v>
      </c>
      <c r="M33" s="6">
        <v>0</v>
      </c>
      <c r="N33" s="6">
        <v>317</v>
      </c>
      <c r="O33" s="6">
        <v>16</v>
      </c>
      <c r="P33" s="6">
        <v>0</v>
      </c>
      <c r="Q33" s="6">
        <v>0</v>
      </c>
      <c r="R33" s="6">
        <v>0</v>
      </c>
      <c r="S33" s="6">
        <v>0</v>
      </c>
      <c r="T33" s="6">
        <v>213</v>
      </c>
      <c r="U33" s="6">
        <v>53</v>
      </c>
      <c r="V33" s="6">
        <v>160</v>
      </c>
    </row>
    <row r="34" spans="1:22" ht="12.75">
      <c r="A34" s="6" t="s">
        <v>52</v>
      </c>
      <c r="B34" s="6">
        <v>13350</v>
      </c>
      <c r="C34" s="6">
        <v>200912</v>
      </c>
      <c r="D34" s="6">
        <v>4</v>
      </c>
      <c r="E34" s="6">
        <v>4704</v>
      </c>
      <c r="F34" s="6">
        <v>2007</v>
      </c>
      <c r="G34" s="6">
        <v>2697</v>
      </c>
      <c r="H34" s="6">
        <v>0</v>
      </c>
      <c r="I34" s="6">
        <v>139</v>
      </c>
      <c r="J34" s="6">
        <v>0</v>
      </c>
      <c r="K34" s="6">
        <v>2836</v>
      </c>
      <c r="L34" s="6">
        <v>0</v>
      </c>
      <c r="M34" s="6">
        <v>73</v>
      </c>
      <c r="N34" s="6">
        <v>2234</v>
      </c>
      <c r="O34" s="6">
        <v>44</v>
      </c>
      <c r="P34" s="6">
        <v>0</v>
      </c>
      <c r="Q34" s="6">
        <v>1135</v>
      </c>
      <c r="R34" s="6">
        <v>0</v>
      </c>
      <c r="S34" s="6">
        <v>0</v>
      </c>
      <c r="T34" s="6">
        <v>-504</v>
      </c>
      <c r="U34" s="6">
        <v>-130</v>
      </c>
      <c r="V34" s="6">
        <v>-374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4.4: Resultatoplysninger for pengeinstitutter - gr. 4</dc:title>
  <dc:subject/>
  <dc:creator>Finanstilsynet</dc:creator>
  <cp:keywords/>
  <dc:description/>
  <cp:lastModifiedBy>Christian Overgård</cp:lastModifiedBy>
  <cp:lastPrinted>2010-07-01T13:08:05Z</cp:lastPrinted>
  <dcterms:created xsi:type="dcterms:W3CDTF">2008-07-10T08:55:14Z</dcterms:created>
  <dcterms:modified xsi:type="dcterms:W3CDTF">2010-07-01T13:08:15Z</dcterms:modified>
  <cp:category/>
  <cp:version/>
  <cp:contentType/>
  <cp:contentStatus/>
</cp:coreProperties>
</file>