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45" yWindow="15" windowWidth="9270" windowHeight="11445" activeTab="0"/>
  </bookViews>
  <sheets>
    <sheet name="Balanceoplysninger" sheetId="1" r:id="rId1"/>
    <sheet name="Rådata 200912" sheetId="2" r:id="rId2"/>
  </sheets>
  <definedNames>
    <definedName name="penge5">'Rådata 200912'!$A$2:$A$34</definedName>
  </definedNames>
  <calcPr fullCalcOnLoad="1"/>
</workbook>
</file>

<file path=xl/sharedStrings.xml><?xml version="1.0" encoding="utf-8"?>
<sst xmlns="http://schemas.openxmlformats.org/spreadsheetml/2006/main" count="276" uniqueCount="195">
  <si>
    <t>REGNR</t>
  </si>
  <si>
    <t>REGNPER</t>
  </si>
  <si>
    <t>GRUPPE</t>
  </si>
  <si>
    <t>AS0201</t>
  </si>
  <si>
    <t>AS0202</t>
  </si>
  <si>
    <t>AS0203</t>
  </si>
  <si>
    <t>AS0204</t>
  </si>
  <si>
    <t>AS0205</t>
  </si>
  <si>
    <t>AS0206</t>
  </si>
  <si>
    <t>AS0207</t>
  </si>
  <si>
    <t>AS0208</t>
  </si>
  <si>
    <t>AS0209</t>
  </si>
  <si>
    <t>AS0210</t>
  </si>
  <si>
    <t>AS0211</t>
  </si>
  <si>
    <t>AS0212</t>
  </si>
  <si>
    <t>AS0213</t>
  </si>
  <si>
    <t>AS0214</t>
  </si>
  <si>
    <t>AS0215</t>
  </si>
  <si>
    <t>AS0216</t>
  </si>
  <si>
    <t>AS0217</t>
  </si>
  <si>
    <t>AS0218</t>
  </si>
  <si>
    <t>AS0219</t>
  </si>
  <si>
    <t>AS0220</t>
  </si>
  <si>
    <t>AS0221</t>
  </si>
  <si>
    <t>AS0222</t>
  </si>
  <si>
    <t>AS0223</t>
  </si>
  <si>
    <t>AS0224</t>
  </si>
  <si>
    <t>AS0225</t>
  </si>
  <si>
    <t>AS0226</t>
  </si>
  <si>
    <t>AS0227</t>
  </si>
  <si>
    <t>AS0228</t>
  </si>
  <si>
    <t>AS0229</t>
  </si>
  <si>
    <t>AS0230</t>
  </si>
  <si>
    <t>AS0231</t>
  </si>
  <si>
    <t>AS0232</t>
  </si>
  <si>
    <t>AS0233</t>
  </si>
  <si>
    <t>AS0234</t>
  </si>
  <si>
    <t>AS0235</t>
  </si>
  <si>
    <t>AS0236</t>
  </si>
  <si>
    <t>AS0237</t>
  </si>
  <si>
    <t>AS0238</t>
  </si>
  <si>
    <t>AS0239</t>
  </si>
  <si>
    <t>AS0240</t>
  </si>
  <si>
    <t>AS0241</t>
  </si>
  <si>
    <t>AS0242</t>
  </si>
  <si>
    <t>AS0243</t>
  </si>
  <si>
    <t>AS0244</t>
  </si>
  <si>
    <t>AS0245</t>
  </si>
  <si>
    <t>AS0246</t>
  </si>
  <si>
    <t>AS0247</t>
  </si>
  <si>
    <t>AS0248</t>
  </si>
  <si>
    <t>AS0249</t>
  </si>
  <si>
    <t>AS0250</t>
  </si>
  <si>
    <t>AS0251</t>
  </si>
  <si>
    <t>AS0252</t>
  </si>
  <si>
    <t>AS0253</t>
  </si>
  <si>
    <t>AS0254</t>
  </si>
  <si>
    <t>AS0255</t>
  </si>
  <si>
    <t>AS0256</t>
  </si>
  <si>
    <t>Agri-Egens Sparekasse</t>
  </si>
  <si>
    <t>Arts Herred, Sparekassen for</t>
  </si>
  <si>
    <t>Boddum-Ydby Sparekasse</t>
  </si>
  <si>
    <t>Borbjerg Sparekasse</t>
  </si>
  <si>
    <t>Ebeltoft, Andelskassen J.A.K.</t>
  </si>
  <si>
    <t>Faster Andelskasse</t>
  </si>
  <si>
    <t>Fjaltring-Trans Sparekasse</t>
  </si>
  <si>
    <t>Flemløse Sparekasse</t>
  </si>
  <si>
    <t>Fruering-Vitved Sparekasse</t>
  </si>
  <si>
    <t>Funder Fælleskasse Andelskasse</t>
  </si>
  <si>
    <t>Helgenæs Sparekasse</t>
  </si>
  <si>
    <t>Hunstrup-Østerild Sparekasse</t>
  </si>
  <si>
    <t>Klim Sparekasse</t>
  </si>
  <si>
    <t>Kongsted Sparekasse</t>
  </si>
  <si>
    <t>Københavns Andelskasse</t>
  </si>
  <si>
    <t>Leasing Fyn &amp; Factoring Bankaktieselskab</t>
  </si>
  <si>
    <t>Lunde-Kvong Andelskasse</t>
  </si>
  <si>
    <t>Midtdjurs, Sparekassen</t>
  </si>
  <si>
    <t>OIKOS, Andelskassen</t>
  </si>
  <si>
    <t>Refsnæs Sparekasse</t>
  </si>
  <si>
    <t>Rise Spare- og Lånekasse</t>
  </si>
  <si>
    <t>Ryslinge Andelskasse</t>
  </si>
  <si>
    <t>Rønde og Omegns Sparekasse</t>
  </si>
  <si>
    <t>Stadil Sogns Spare- og Lånekasse</t>
  </si>
  <si>
    <t>Søby-Skader-Halling Spare- og Lånekasse</t>
  </si>
  <si>
    <t>Sønderhå-Hørsted Sparekasse</t>
  </si>
  <si>
    <t>Tved Sparekasse</t>
  </si>
  <si>
    <t>Ulfborg Sparekasse</t>
  </si>
  <si>
    <t>Varde, J.A.K. Andelskassen</t>
  </si>
  <si>
    <t>Vistoft Sparekasse</t>
  </si>
  <si>
    <t>Vokslev Sogns Spare- og Laanekasse</t>
  </si>
  <si>
    <t>Østervraa, J.A.K. Andelskasse</t>
  </si>
  <si>
    <t>Vælg selskab:</t>
  </si>
  <si>
    <t>Information</t>
  </si>
  <si>
    <t>Regnr</t>
  </si>
  <si>
    <t>Gruppe</t>
  </si>
  <si>
    <t>Regnper</t>
  </si>
  <si>
    <t>Post</t>
  </si>
  <si>
    <t>Kode</t>
  </si>
  <si>
    <t>1.000 kr.</t>
  </si>
  <si>
    <t>Aktiver i alt</t>
  </si>
  <si>
    <t>Gæld</t>
  </si>
  <si>
    <t>Gæld i alt</t>
  </si>
  <si>
    <t>Hensatte forpligtelser</t>
  </si>
  <si>
    <t>Hensatte forpligtelser i alt</t>
  </si>
  <si>
    <t>Efterstillede kapitalindskud</t>
  </si>
  <si>
    <t>Egenkapital</t>
  </si>
  <si>
    <t>Egenkapital i alt</t>
  </si>
  <si>
    <t>Passiver i alt</t>
  </si>
  <si>
    <t>Navn</t>
  </si>
  <si>
    <t>Den lille Bikube, Sparekassen</t>
  </si>
  <si>
    <t>Tabel 4.5</t>
  </si>
  <si>
    <t>Balanceoplysninger for pengeinstitutter - gr. 4</t>
  </si>
  <si>
    <t>Aktiver</t>
  </si>
  <si>
    <t>1.</t>
  </si>
  <si>
    <t>Kassebeholdning og anfordringstilgodehavender hos centralbanker</t>
  </si>
  <si>
    <t>2.</t>
  </si>
  <si>
    <t>Gældsbeviser, der kan refinansieres i centralbanker</t>
  </si>
  <si>
    <t>3.</t>
  </si>
  <si>
    <t>Tilgodehavender hos kreditinstitutter og centralbanker</t>
  </si>
  <si>
    <t>4.</t>
  </si>
  <si>
    <t>Udlån og andre tilgodehavender til dagsværdi</t>
  </si>
  <si>
    <t>5.</t>
  </si>
  <si>
    <t>Udlån og andre tilgodehavender til amortiseret kostpris</t>
  </si>
  <si>
    <t>6.</t>
  </si>
  <si>
    <t>Obligationer til dagsværdi</t>
  </si>
  <si>
    <t>7.</t>
  </si>
  <si>
    <t>Obligationer til amortiseret kostpris</t>
  </si>
  <si>
    <t>8.</t>
  </si>
  <si>
    <t>Aktier mv.</t>
  </si>
  <si>
    <t>9.</t>
  </si>
  <si>
    <t>Kapitalandele i associerede virksomheder</t>
  </si>
  <si>
    <t>10.</t>
  </si>
  <si>
    <t>Kapitalandele i tilknyttede virksomheder</t>
  </si>
  <si>
    <t>11.</t>
  </si>
  <si>
    <t>Aktiver tilknyttet puljeordninger</t>
  </si>
  <si>
    <t>12.</t>
  </si>
  <si>
    <t>Immaterielle aktiver</t>
  </si>
  <si>
    <t>13.</t>
  </si>
  <si>
    <t>Grunde og bygninger i alt</t>
  </si>
  <si>
    <t>13.1</t>
  </si>
  <si>
    <t>Investeringsejendomme</t>
  </si>
  <si>
    <t xml:space="preserve">13.2 </t>
  </si>
  <si>
    <t>Domicilejendomme</t>
  </si>
  <si>
    <t>14.</t>
  </si>
  <si>
    <t>Øvrige materielle aktiver</t>
  </si>
  <si>
    <t>15.</t>
  </si>
  <si>
    <t>Aktuelle skatteaktiver</t>
  </si>
  <si>
    <t>16.</t>
  </si>
  <si>
    <t>Udskudte skatteaktiver</t>
  </si>
  <si>
    <t>17.</t>
  </si>
  <si>
    <t>Aktiver i midlertidig besiddelse</t>
  </si>
  <si>
    <t>18.</t>
  </si>
  <si>
    <t>Andre aktiver</t>
  </si>
  <si>
    <t>19.</t>
  </si>
  <si>
    <t>Periodeafgrænsningsposter</t>
  </si>
  <si>
    <t>Passiver</t>
  </si>
  <si>
    <t>Gæld til kreditinstitutter og centralbanker</t>
  </si>
  <si>
    <t>Indlån og anden gæld</t>
  </si>
  <si>
    <t>Indlån i puljeordninger</t>
  </si>
  <si>
    <t>Udstedte obligationer til dagsværdi</t>
  </si>
  <si>
    <t>Udstedte obligationer til amortiseret kostpris</t>
  </si>
  <si>
    <t>Øvrige ikke-afledte finansielle forpligtelser til dagsværdi</t>
  </si>
  <si>
    <t>Aktuelle skatteforpligtelser</t>
  </si>
  <si>
    <t>Midlertidigt overtagne forpligtelser</t>
  </si>
  <si>
    <t>Andre passiver</t>
  </si>
  <si>
    <t>Hensættelser til pensioner og lignende forpligtelser</t>
  </si>
  <si>
    <t>Hensættelser til udskudt skat</t>
  </si>
  <si>
    <t>Tilbagebetalingspligtige reserver i ældre serier</t>
  </si>
  <si>
    <t>Hensættelser til tab på garantier</t>
  </si>
  <si>
    <t>Andre hensatte forpligtelser</t>
  </si>
  <si>
    <t>Aktiekapital/andelskapital/garantikapital</t>
  </si>
  <si>
    <t>Overkurs ved emission</t>
  </si>
  <si>
    <t>Akkumulerede værdiændringer</t>
  </si>
  <si>
    <t>19.1</t>
  </si>
  <si>
    <t>Opskrivningshenlæggelser</t>
  </si>
  <si>
    <t>19.2</t>
  </si>
  <si>
    <t>Akkumuleret valutakursregulering af udenlandske enheder</t>
  </si>
  <si>
    <t>19.3</t>
  </si>
  <si>
    <t>Akkumuleret værdiregulering af sikringsinstrumenter ved sikring af betalingsstrømme</t>
  </si>
  <si>
    <t>19.4</t>
  </si>
  <si>
    <t>Akkumuleret værdiregulering, der følger af omvurdering af hold til udløb aktiver til dagsværdi</t>
  </si>
  <si>
    <t>19.5</t>
  </si>
  <si>
    <t>Øvrige værdireguleringer</t>
  </si>
  <si>
    <t>20.</t>
  </si>
  <si>
    <t>Andre reserver</t>
  </si>
  <si>
    <t>20.1</t>
  </si>
  <si>
    <t>Lovpligtige reserver</t>
  </si>
  <si>
    <t>20.2</t>
  </si>
  <si>
    <t>Vedtægtsmæssige reserver</t>
  </si>
  <si>
    <t>20.3</t>
  </si>
  <si>
    <t>Reserver i serier</t>
  </si>
  <si>
    <t>20.4</t>
  </si>
  <si>
    <t>Øvrige reserver</t>
  </si>
  <si>
    <t>21.</t>
  </si>
  <si>
    <t>Overført overskud eller underskud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</si>
</sst>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b/>
      <sz val="16"/>
      <color indexed="16"/>
      <name val="Constantia"/>
      <family val="1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" fillId="22" borderId="0" applyNumberFormat="0" applyBorder="0">
      <alignment/>
      <protection/>
    </xf>
    <xf numFmtId="3" fontId="4" fillId="23" borderId="3">
      <alignment wrapText="1"/>
      <protection locked="0"/>
    </xf>
    <xf numFmtId="0" fontId="5" fillId="24" borderId="4">
      <alignment horizontal="center" vertical="center"/>
      <protection/>
    </xf>
    <xf numFmtId="0" fontId="34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4" fillId="26" borderId="0" applyNumberFormat="0" applyBorder="0">
      <alignment vertical="top"/>
      <protection/>
    </xf>
    <xf numFmtId="0" fontId="36" fillId="27" borderId="2" applyNumberFormat="0" applyAlignment="0" applyProtection="0"/>
    <xf numFmtId="0" fontId="6" fillId="0" borderId="0" applyNumberFormat="0" applyBorder="0">
      <alignment vertical="top" wrapText="1"/>
      <protection/>
    </xf>
    <xf numFmtId="0" fontId="37" fillId="28" borderId="5" applyNumberFormat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8" fillId="35" borderId="0" applyNumberFormat="0" applyBorder="0" applyAlignment="0" applyProtection="0"/>
    <xf numFmtId="0" fontId="39" fillId="21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2" xfId="0" applyFont="1" applyBorder="1" applyAlignment="1">
      <alignment/>
    </xf>
    <xf numFmtId="0" fontId="8" fillId="38" borderId="0" xfId="44" applyFont="1" applyFill="1" applyBorder="1" applyAlignment="1">
      <alignment vertical="top"/>
      <protection/>
    </xf>
    <xf numFmtId="0" fontId="2" fillId="38" borderId="0" xfId="0" applyFont="1" applyFill="1" applyBorder="1" applyAlignment="1">
      <alignment/>
    </xf>
    <xf numFmtId="0" fontId="0" fillId="0" borderId="0" xfId="0" applyNumberFormat="1" applyFont="1" applyAlignment="1" quotePrefix="1">
      <alignment/>
    </xf>
    <xf numFmtId="0" fontId="2" fillId="0" borderId="12" xfId="0" applyNumberFormat="1" applyFont="1" applyBorder="1" applyAlignment="1" quotePrefix="1">
      <alignment/>
    </xf>
    <xf numFmtId="0" fontId="47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7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3" fillId="39" borderId="0" xfId="39" applyFill="1" applyBorder="1" applyAlignment="1">
      <alignment/>
      <protection/>
    </xf>
    <xf numFmtId="0" fontId="29" fillId="39" borderId="13" xfId="44" applyFont="1" applyFill="1" applyBorder="1" applyAlignment="1">
      <alignment vertical="top"/>
      <protection/>
    </xf>
    <xf numFmtId="0" fontId="0" fillId="39" borderId="13" xfId="0" applyFont="1" applyFill="1" applyBorder="1" applyAlignment="1">
      <alignment/>
    </xf>
    <xf numFmtId="0" fontId="29" fillId="39" borderId="0" xfId="44" applyFont="1" applyFill="1" applyBorder="1" applyAlignment="1">
      <alignment vertical="top"/>
      <protection/>
    </xf>
    <xf numFmtId="0" fontId="0" fillId="39" borderId="0" xfId="44" applyFont="1" applyFill="1" applyBorder="1" applyAlignment="1">
      <alignment vertical="top"/>
      <protection/>
    </xf>
    <xf numFmtId="0" fontId="0" fillId="39" borderId="0" xfId="0" applyFill="1" applyAlignment="1">
      <alignment/>
    </xf>
    <xf numFmtId="0" fontId="0" fillId="39" borderId="0" xfId="0" applyFont="1" applyFill="1" applyBorder="1" applyAlignment="1">
      <alignment/>
    </xf>
    <xf numFmtId="3" fontId="0" fillId="39" borderId="14" xfId="0" applyNumberFormat="1" applyFill="1" applyBorder="1" applyAlignment="1">
      <alignment horizontal="left" vertical="center"/>
    </xf>
    <xf numFmtId="1" fontId="0" fillId="39" borderId="14" xfId="0" applyNumberFormat="1" applyFill="1" applyBorder="1" applyAlignment="1">
      <alignment horizontal="right" vertical="center"/>
    </xf>
    <xf numFmtId="0" fontId="2" fillId="39" borderId="0" xfId="0" applyFont="1" applyFill="1" applyBorder="1" applyAlignment="1">
      <alignment horizontal="center"/>
    </xf>
    <xf numFmtId="3" fontId="0" fillId="39" borderId="14" xfId="0" applyNumberFormat="1" applyFill="1" applyBorder="1" applyAlignment="1">
      <alignment horizontal="right" vertical="center"/>
    </xf>
    <xf numFmtId="0" fontId="4" fillId="39" borderId="0" xfId="44" applyFill="1" applyAlignment="1">
      <alignment vertical="top"/>
      <protection/>
    </xf>
    <xf numFmtId="0" fontId="0" fillId="38" borderId="13" xfId="0" applyFont="1" applyFill="1" applyBorder="1" applyAlignment="1">
      <alignment/>
    </xf>
    <xf numFmtId="3" fontId="0" fillId="39" borderId="14" xfId="0" applyNumberFormat="1" applyFont="1" applyFill="1" applyBorder="1" applyAlignment="1">
      <alignment horizontal="left" vertical="center"/>
    </xf>
    <xf numFmtId="3" fontId="0" fillId="39" borderId="0" xfId="0" applyNumberFormat="1" applyFont="1" applyFill="1" applyBorder="1" applyAlignment="1">
      <alignment horizontal="left" vertical="center"/>
    </xf>
    <xf numFmtId="1" fontId="0" fillId="39" borderId="0" xfId="0" applyNumberFormat="1" applyFill="1" applyBorder="1" applyAlignment="1">
      <alignment horizontal="right" vertical="center"/>
    </xf>
    <xf numFmtId="0" fontId="29" fillId="39" borderId="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0" fontId="29" fillId="39" borderId="0" xfId="0" applyFont="1" applyFill="1" applyBorder="1" applyAlignment="1">
      <alignment horizontal="left"/>
    </xf>
    <xf numFmtId="0" fontId="29" fillId="39" borderId="0" xfId="0" applyFont="1" applyFill="1" applyBorder="1" applyAlignment="1">
      <alignment horizontal="right"/>
    </xf>
    <xf numFmtId="3" fontId="2" fillId="39" borderId="14" xfId="0" applyNumberFormat="1" applyFont="1" applyFill="1" applyBorder="1" applyAlignment="1">
      <alignment horizontal="left" vertical="center"/>
    </xf>
    <xf numFmtId="3" fontId="0" fillId="39" borderId="14" xfId="0" applyNumberFormat="1" applyFont="1" applyFill="1" applyBorder="1" applyAlignment="1">
      <alignment horizontal="left"/>
    </xf>
    <xf numFmtId="3" fontId="0" fillId="40" borderId="14" xfId="0" applyNumberFormat="1" applyFill="1" applyBorder="1" applyAlignment="1">
      <alignment horizontal="right"/>
    </xf>
    <xf numFmtId="3" fontId="0" fillId="39" borderId="14" xfId="0" applyNumberFormat="1" applyFont="1" applyFill="1" applyBorder="1" applyAlignment="1">
      <alignment horizontal="left" vertical="top"/>
    </xf>
    <xf numFmtId="3" fontId="0" fillId="39" borderId="14" xfId="0" applyNumberFormat="1" applyFont="1" applyFill="1" applyBorder="1" applyAlignment="1">
      <alignment horizontal="left" vertical="center" wrapText="1"/>
    </xf>
    <xf numFmtId="0" fontId="0" fillId="39" borderId="0" xfId="0" applyFill="1" applyAlignment="1">
      <alignment/>
    </xf>
  </cellXfs>
  <cellStyles count="54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Normal" xfId="40"/>
    <cellStyle name="FeltID" xfId="41"/>
    <cellStyle name="Forklarende tekst" xfId="42"/>
    <cellStyle name="God" xfId="43"/>
    <cellStyle name="GruppeOverskrift" xfId="44"/>
    <cellStyle name="Input" xfId="45"/>
    <cellStyle name="KolonneOverskrift" xfId="46"/>
    <cellStyle name="Kontroller celle" xfId="47"/>
    <cellStyle name="Markeringsfarve1" xfId="48"/>
    <cellStyle name="Markeringsfarve2" xfId="49"/>
    <cellStyle name="Markeringsfarve3" xfId="50"/>
    <cellStyle name="Markeringsfarve4" xfId="51"/>
    <cellStyle name="Markeringsfarve5" xfId="52"/>
    <cellStyle name="Markeringsfarve6" xfId="53"/>
    <cellStyle name="Neutral" xfId="54"/>
    <cellStyle name="Output" xfId="55"/>
    <cellStyle name="Overskrift 1" xfId="56"/>
    <cellStyle name="Overskrift 2" xfId="57"/>
    <cellStyle name="Overskrift 3" xfId="58"/>
    <cellStyle name="Overskrift 4" xfId="59"/>
    <cellStyle name="Percent" xfId="60"/>
    <cellStyle name="RaekkeNiv1" xfId="61"/>
    <cellStyle name="RaekkeNiv2" xfId="62"/>
    <cellStyle name="Sammenkædet celle" xfId="63"/>
    <cellStyle name="Titel" xfId="64"/>
    <cellStyle name="Total" xfId="65"/>
    <cellStyle name="Ugyldig" xfId="66"/>
    <cellStyle name="Currenc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B6" sqref="B6"/>
    </sheetView>
  </sheetViews>
  <sheetFormatPr defaultColWidth="9.140625" defaultRowHeight="12.75" zeroHeight="1"/>
  <cols>
    <col min="1" max="1" width="4.8515625" style="0" customWidth="1"/>
    <col min="2" max="2" width="54.8515625" style="0" customWidth="1"/>
    <col min="3" max="3" width="2.8515625" style="0" customWidth="1"/>
    <col min="5" max="5" width="13.00390625" style="0" customWidth="1"/>
    <col min="6" max="6" width="3.421875" style="36" customWidth="1"/>
    <col min="7" max="16384" width="0" style="0" hidden="1" customWidth="1"/>
  </cols>
  <sheetData>
    <row r="1" spans="1:6" ht="22.5" customHeight="1">
      <c r="A1" s="6" t="s">
        <v>110</v>
      </c>
      <c r="B1" s="7"/>
      <c r="C1" s="7"/>
      <c r="D1" s="7"/>
      <c r="E1" s="7"/>
      <c r="F1" s="7"/>
    </row>
    <row r="2" spans="1:6" ht="22.5" customHeight="1">
      <c r="A2" s="6" t="s">
        <v>111</v>
      </c>
      <c r="B2" s="8"/>
      <c r="C2" s="9"/>
      <c r="D2" s="9"/>
      <c r="E2" s="9"/>
      <c r="F2" s="10"/>
    </row>
    <row r="3" spans="1:6" ht="12.75" customHeight="1">
      <c r="A3" s="6"/>
      <c r="B3" s="8"/>
      <c r="C3" s="9"/>
      <c r="D3" s="9"/>
      <c r="E3" s="9"/>
      <c r="F3" s="10"/>
    </row>
    <row r="4" spans="1:6" ht="12.75">
      <c r="A4" s="11" t="s">
        <v>91</v>
      </c>
      <c r="B4" s="11"/>
      <c r="C4" s="12"/>
      <c r="D4" s="13" t="s">
        <v>92</v>
      </c>
      <c r="E4" s="14"/>
      <c r="F4" s="15"/>
    </row>
    <row r="5" spans="1:6" ht="12.75">
      <c r="A5" s="16"/>
      <c r="B5" s="16"/>
      <c r="C5" s="2"/>
      <c r="D5" s="17" t="s">
        <v>93</v>
      </c>
      <c r="E5" s="18">
        <f>VLOOKUP($B$6,'Rådata 200912'!$A$1:$BH$136,MATCH($D5,'Rådata 200912'!$A$1:$BO$1,0),FALSE)</f>
        <v>9356</v>
      </c>
      <c r="F5" s="15"/>
    </row>
    <row r="6" spans="1:6" ht="12.75">
      <c r="A6" s="19"/>
      <c r="B6" s="19" t="s">
        <v>59</v>
      </c>
      <c r="C6" s="3"/>
      <c r="D6" s="17" t="s">
        <v>94</v>
      </c>
      <c r="E6" s="20">
        <f>VLOOKUP($B$6,'Rådata 200912'!$A$1:$BH$136,MATCH($D6,'Rådata 200912'!$A$1:$BO$1,0),FALSE)</f>
        <v>4</v>
      </c>
      <c r="F6" s="21"/>
    </row>
    <row r="7" spans="1:6" ht="12.75">
      <c r="A7" s="12"/>
      <c r="B7" s="12"/>
      <c r="C7" s="22"/>
      <c r="D7" s="23" t="s">
        <v>95</v>
      </c>
      <c r="E7" s="18">
        <f>VLOOKUP($B$6,'Rådata 200912'!$A$1:$BH$136,MATCH($D7,'Rådata 200912'!$A$1:$BO$1,0),FALSE)</f>
        <v>200912</v>
      </c>
      <c r="F7" s="21"/>
    </row>
    <row r="8" spans="1:6" ht="12.75">
      <c r="A8" s="16"/>
      <c r="B8" s="16"/>
      <c r="C8" s="16"/>
      <c r="D8" s="24"/>
      <c r="E8" s="25"/>
      <c r="F8" s="21"/>
    </row>
    <row r="9" spans="1:6" ht="12.75">
      <c r="A9" s="26" t="s">
        <v>96</v>
      </c>
      <c r="B9" s="27" t="s">
        <v>112</v>
      </c>
      <c r="C9" s="28"/>
      <c r="D9" s="29" t="s">
        <v>97</v>
      </c>
      <c r="E9" s="30" t="s">
        <v>98</v>
      </c>
      <c r="F9" s="15"/>
    </row>
    <row r="10" spans="1:5" ht="12.75">
      <c r="A10" s="23" t="s">
        <v>113</v>
      </c>
      <c r="B10" s="23" t="s">
        <v>114</v>
      </c>
      <c r="C10" s="20"/>
      <c r="D10" s="32" t="s">
        <v>3</v>
      </c>
      <c r="E10" s="33">
        <f>VLOOKUP($B$6,'Rådata 200912'!$A$1:$BH$136,MATCH($D10,'Rådata 200912'!$A$1:$BO$1,0),FALSE)</f>
        <v>257</v>
      </c>
    </row>
    <row r="11" spans="1:5" ht="12.75">
      <c r="A11" s="23" t="s">
        <v>115</v>
      </c>
      <c r="B11" s="23" t="s">
        <v>116</v>
      </c>
      <c r="C11" s="20"/>
      <c r="D11" s="32" t="s">
        <v>4</v>
      </c>
      <c r="E11" s="33">
        <f>VLOOKUP($B$6,'Rådata 200912'!$A$1:$BH$136,MATCH($D11,'Rådata 200912'!$A$1:$BO$1,0),FALSE)</f>
        <v>0</v>
      </c>
    </row>
    <row r="12" spans="1:5" ht="12.75">
      <c r="A12" s="23" t="s">
        <v>117</v>
      </c>
      <c r="B12" s="23" t="s">
        <v>118</v>
      </c>
      <c r="C12" s="20"/>
      <c r="D12" s="32" t="s">
        <v>5</v>
      </c>
      <c r="E12" s="33">
        <f>VLOOKUP($B$6,'Rådata 200912'!$A$1:$BH$136,MATCH($D12,'Rådata 200912'!$A$1:$BO$1,0),FALSE)</f>
        <v>38541</v>
      </c>
    </row>
    <row r="13" spans="1:5" ht="12.75">
      <c r="A13" s="23" t="s">
        <v>119</v>
      </c>
      <c r="B13" s="23" t="s">
        <v>120</v>
      </c>
      <c r="C13" s="20"/>
      <c r="D13" s="32" t="s">
        <v>6</v>
      </c>
      <c r="E13" s="33">
        <f>VLOOKUP($B$6,'Rådata 200912'!$A$1:$BH$136,MATCH($D13,'Rådata 200912'!$A$1:$BO$1,0),FALSE)</f>
        <v>0</v>
      </c>
    </row>
    <row r="14" spans="1:5" ht="12.75">
      <c r="A14" s="23" t="s">
        <v>121</v>
      </c>
      <c r="B14" s="23" t="s">
        <v>122</v>
      </c>
      <c r="C14" s="20"/>
      <c r="D14" s="32" t="s">
        <v>7</v>
      </c>
      <c r="E14" s="33">
        <f>VLOOKUP($B$6,'Rådata 200912'!$A$1:$BH$136,MATCH($D14,'Rådata 200912'!$A$1:$BO$1,0),FALSE)</f>
        <v>46112</v>
      </c>
    </row>
    <row r="15" spans="1:5" ht="12.75">
      <c r="A15" s="23" t="s">
        <v>123</v>
      </c>
      <c r="B15" s="23" t="s">
        <v>124</v>
      </c>
      <c r="C15" s="20"/>
      <c r="D15" s="32" t="s">
        <v>8</v>
      </c>
      <c r="E15" s="33">
        <f>VLOOKUP($B$6,'Rådata 200912'!$A$1:$BH$136,MATCH($D15,'Rådata 200912'!$A$1:$BO$1,0),FALSE)</f>
        <v>84</v>
      </c>
    </row>
    <row r="16" spans="1:5" ht="12.75">
      <c r="A16" s="23" t="s">
        <v>125</v>
      </c>
      <c r="B16" s="23" t="s">
        <v>126</v>
      </c>
      <c r="C16" s="20"/>
      <c r="D16" s="32" t="s">
        <v>9</v>
      </c>
      <c r="E16" s="33">
        <f>VLOOKUP($B$6,'Rådata 200912'!$A$1:$BH$136,MATCH($D16,'Rådata 200912'!$A$1:$BO$1,0),FALSE)</f>
        <v>0</v>
      </c>
    </row>
    <row r="17" spans="1:5" ht="12.75">
      <c r="A17" s="23" t="s">
        <v>127</v>
      </c>
      <c r="B17" s="23" t="s">
        <v>128</v>
      </c>
      <c r="C17" s="20"/>
      <c r="D17" s="32" t="s">
        <v>10</v>
      </c>
      <c r="E17" s="33">
        <f>VLOOKUP($B$6,'Rådata 200912'!$A$1:$BH$136,MATCH($D17,'Rådata 200912'!$A$1:$BO$1,0),FALSE)</f>
        <v>1208</v>
      </c>
    </row>
    <row r="18" spans="1:5" ht="12.75">
      <c r="A18" s="23" t="s">
        <v>129</v>
      </c>
      <c r="B18" s="23" t="s">
        <v>130</v>
      </c>
      <c r="C18" s="20"/>
      <c r="D18" s="32" t="s">
        <v>11</v>
      </c>
      <c r="E18" s="33">
        <f>VLOOKUP($B$6,'Rådata 200912'!$A$1:$BH$136,MATCH($D18,'Rådata 200912'!$A$1:$BO$1,0),FALSE)</f>
        <v>0</v>
      </c>
    </row>
    <row r="19" spans="1:5" ht="12.75">
      <c r="A19" s="23" t="s">
        <v>131</v>
      </c>
      <c r="B19" s="23" t="s">
        <v>132</v>
      </c>
      <c r="C19" s="20"/>
      <c r="D19" s="32" t="s">
        <v>12</v>
      </c>
      <c r="E19" s="33">
        <f>VLOOKUP($B$6,'Rådata 200912'!$A$1:$BH$136,MATCH($D19,'Rådata 200912'!$A$1:$BO$1,0),FALSE)</f>
        <v>0</v>
      </c>
    </row>
    <row r="20" spans="1:5" ht="12.75">
      <c r="A20" s="23" t="s">
        <v>133</v>
      </c>
      <c r="B20" s="23" t="s">
        <v>134</v>
      </c>
      <c r="C20" s="20"/>
      <c r="D20" s="32" t="s">
        <v>13</v>
      </c>
      <c r="E20" s="33">
        <f>VLOOKUP($B$6,'Rådata 200912'!$A$1:$BH$136,MATCH($D20,'Rådata 200912'!$A$1:$BO$1,0),FALSE)</f>
        <v>0</v>
      </c>
    </row>
    <row r="21" spans="1:5" ht="12.75">
      <c r="A21" s="23" t="s">
        <v>135</v>
      </c>
      <c r="B21" s="23" t="s">
        <v>136</v>
      </c>
      <c r="C21" s="20"/>
      <c r="D21" s="32" t="s">
        <v>14</v>
      </c>
      <c r="E21" s="33">
        <f>VLOOKUP($B$6,'Rådata 200912'!$A$1:$BH$136,MATCH($D21,'Rådata 200912'!$A$1:$BO$1,0),FALSE)</f>
        <v>0</v>
      </c>
    </row>
    <row r="22" spans="1:5" ht="12.75">
      <c r="A22" s="23" t="s">
        <v>137</v>
      </c>
      <c r="B22" s="23" t="s">
        <v>138</v>
      </c>
      <c r="C22" s="20"/>
      <c r="D22" s="32" t="s">
        <v>15</v>
      </c>
      <c r="E22" s="33">
        <f>VLOOKUP($B$6,'Rådata 200912'!$A$1:$BH$136,MATCH($D22,'Rådata 200912'!$A$1:$BO$1,0),FALSE)</f>
        <v>1750</v>
      </c>
    </row>
    <row r="23" spans="1:5" ht="12.75">
      <c r="A23" s="23" t="s">
        <v>139</v>
      </c>
      <c r="B23" s="23" t="s">
        <v>140</v>
      </c>
      <c r="C23" s="20"/>
      <c r="D23" s="32" t="s">
        <v>16</v>
      </c>
      <c r="E23" s="33">
        <f>VLOOKUP($B$6,'Rådata 200912'!$A$1:$BH$136,MATCH($D23,'Rådata 200912'!$A$1:$BO$1,0),FALSE)</f>
        <v>0</v>
      </c>
    </row>
    <row r="24" spans="1:5" ht="12.75">
      <c r="A24" s="23" t="s">
        <v>141</v>
      </c>
      <c r="B24" s="23" t="s">
        <v>142</v>
      </c>
      <c r="C24" s="20"/>
      <c r="D24" s="32" t="s">
        <v>17</v>
      </c>
      <c r="E24" s="33">
        <f>VLOOKUP($B$6,'Rådata 200912'!$A$1:$BH$136,MATCH($D24,'Rådata 200912'!$A$1:$BO$1,0),FALSE)</f>
        <v>1750</v>
      </c>
    </row>
    <row r="25" spans="1:5" ht="12.75">
      <c r="A25" s="23" t="s">
        <v>143</v>
      </c>
      <c r="B25" s="23" t="s">
        <v>144</v>
      </c>
      <c r="C25" s="20"/>
      <c r="D25" s="32" t="s">
        <v>18</v>
      </c>
      <c r="E25" s="33">
        <f>VLOOKUP($B$6,'Rådata 200912'!$A$1:$BH$136,MATCH($D25,'Rådata 200912'!$A$1:$BO$1,0),FALSE)</f>
        <v>211</v>
      </c>
    </row>
    <row r="26" spans="1:5" ht="12.75">
      <c r="A26" s="23" t="s">
        <v>145</v>
      </c>
      <c r="B26" s="23" t="s">
        <v>146</v>
      </c>
      <c r="C26" s="20"/>
      <c r="D26" s="32" t="s">
        <v>19</v>
      </c>
      <c r="E26" s="33">
        <f>VLOOKUP($B$6,'Rådata 200912'!$A$1:$BH$136,MATCH($D26,'Rådata 200912'!$A$1:$BO$1,0),FALSE)</f>
        <v>402</v>
      </c>
    </row>
    <row r="27" spans="1:5" ht="12.75">
      <c r="A27" s="23" t="s">
        <v>147</v>
      </c>
      <c r="B27" s="23" t="s">
        <v>148</v>
      </c>
      <c r="C27" s="20"/>
      <c r="D27" s="32" t="s">
        <v>20</v>
      </c>
      <c r="E27" s="33">
        <f>VLOOKUP($B$6,'Rådata 200912'!$A$1:$BH$136,MATCH($D27,'Rådata 200912'!$A$1:$BO$1,0),FALSE)</f>
        <v>0</v>
      </c>
    </row>
    <row r="28" spans="1:5" ht="12.75">
      <c r="A28" s="23" t="s">
        <v>149</v>
      </c>
      <c r="B28" s="23" t="s">
        <v>150</v>
      </c>
      <c r="C28" s="20"/>
      <c r="D28" s="32" t="s">
        <v>21</v>
      </c>
      <c r="E28" s="33">
        <f>VLOOKUP($B$6,'Rådata 200912'!$A$1:$BH$136,MATCH($D28,'Rådata 200912'!$A$1:$BO$1,0),FALSE)</f>
        <v>0</v>
      </c>
    </row>
    <row r="29" spans="1:5" ht="12.75">
      <c r="A29" s="23" t="s">
        <v>151</v>
      </c>
      <c r="B29" s="23" t="s">
        <v>152</v>
      </c>
      <c r="C29" s="20"/>
      <c r="D29" s="32" t="s">
        <v>22</v>
      </c>
      <c r="E29" s="33">
        <f>VLOOKUP($B$6,'Rådata 200912'!$A$1:$BH$136,MATCH($D29,'Rådata 200912'!$A$1:$BO$1,0),FALSE)</f>
        <v>1102</v>
      </c>
    </row>
    <row r="30" spans="1:5" ht="12.75">
      <c r="A30" s="23" t="s">
        <v>153</v>
      </c>
      <c r="B30" s="23" t="s">
        <v>154</v>
      </c>
      <c r="C30" s="20"/>
      <c r="D30" s="32" t="s">
        <v>23</v>
      </c>
      <c r="E30" s="33">
        <f>VLOOKUP($B$6,'Rådata 200912'!$A$1:$BH$136,MATCH($D30,'Rådata 200912'!$A$1:$BO$1,0),FALSE)</f>
        <v>-6</v>
      </c>
    </row>
    <row r="31" spans="1:5" ht="12.75">
      <c r="A31" s="23"/>
      <c r="B31" s="23" t="s">
        <v>99</v>
      </c>
      <c r="C31" s="20"/>
      <c r="D31" s="32" t="s">
        <v>24</v>
      </c>
      <c r="E31" s="33">
        <f>VLOOKUP($B$6,'Rådata 200912'!$A$1:$BH$136,MATCH($D31,'Rådata 200912'!$A$1:$BO$1,0),FALSE)</f>
        <v>89661</v>
      </c>
    </row>
    <row r="32" spans="1:5" ht="12.75">
      <c r="A32" s="27"/>
      <c r="B32" s="26"/>
      <c r="C32" s="28"/>
      <c r="D32" s="29"/>
      <c r="E32" s="30"/>
    </row>
    <row r="33" spans="1:5" ht="12.75">
      <c r="A33" s="26" t="s">
        <v>96</v>
      </c>
      <c r="B33" s="27" t="s">
        <v>155</v>
      </c>
      <c r="C33" s="28"/>
      <c r="D33" s="29" t="s">
        <v>97</v>
      </c>
      <c r="E33" s="30" t="s">
        <v>98</v>
      </c>
    </row>
    <row r="34" spans="1:5" ht="12.75">
      <c r="A34" s="23"/>
      <c r="B34" s="31" t="s">
        <v>100</v>
      </c>
      <c r="C34" s="20"/>
      <c r="D34" s="32"/>
      <c r="E34" s="33"/>
    </row>
    <row r="35" spans="1:5" ht="12.75">
      <c r="A35" s="23" t="s">
        <v>113</v>
      </c>
      <c r="B35" s="23" t="s">
        <v>156</v>
      </c>
      <c r="C35" s="20"/>
      <c r="D35" s="32" t="s">
        <v>25</v>
      </c>
      <c r="E35" s="33">
        <f>VLOOKUP($B$6,'Rådata 200912'!$A$1:$BH$136,MATCH($D35,'Rådata 200912'!$A$1:$BO$1,0),FALSE)</f>
        <v>0</v>
      </c>
    </row>
    <row r="36" spans="1:5" ht="12.75">
      <c r="A36" s="23" t="s">
        <v>115</v>
      </c>
      <c r="B36" s="23" t="s">
        <v>157</v>
      </c>
      <c r="C36" s="20"/>
      <c r="D36" s="32" t="s">
        <v>26</v>
      </c>
      <c r="E36" s="33">
        <f>VLOOKUP($B$6,'Rådata 200912'!$A$1:$BH$136,MATCH($D36,'Rådata 200912'!$A$1:$BO$1,0),FALSE)</f>
        <v>80366</v>
      </c>
    </row>
    <row r="37" spans="1:5" ht="12.75">
      <c r="A37" s="23" t="s">
        <v>117</v>
      </c>
      <c r="B37" s="23" t="s">
        <v>158</v>
      </c>
      <c r="C37" s="20"/>
      <c r="D37" s="32" t="s">
        <v>27</v>
      </c>
      <c r="E37" s="33">
        <f>VLOOKUP($B$6,'Rådata 200912'!$A$1:$BH$136,MATCH($D37,'Rådata 200912'!$A$1:$BO$1,0),FALSE)</f>
        <v>0</v>
      </c>
    </row>
    <row r="38" spans="1:5" ht="12.75">
      <c r="A38" s="23" t="s">
        <v>119</v>
      </c>
      <c r="B38" s="23" t="s">
        <v>159</v>
      </c>
      <c r="C38" s="20"/>
      <c r="D38" s="32" t="s">
        <v>28</v>
      </c>
      <c r="E38" s="33">
        <f>VLOOKUP($B$6,'Rådata 200912'!$A$1:$BH$136,MATCH($D38,'Rådata 200912'!$A$1:$BO$1,0),FALSE)</f>
        <v>0</v>
      </c>
    </row>
    <row r="39" spans="1:5" ht="12.75">
      <c r="A39" s="23" t="s">
        <v>121</v>
      </c>
      <c r="B39" s="23" t="s">
        <v>160</v>
      </c>
      <c r="C39" s="20"/>
      <c r="D39" s="32" t="s">
        <v>29</v>
      </c>
      <c r="E39" s="33">
        <f>VLOOKUP($B$6,'Rådata 200912'!$A$1:$BH$136,MATCH($D39,'Rådata 200912'!$A$1:$BO$1,0),FALSE)</f>
        <v>0</v>
      </c>
    </row>
    <row r="40" spans="1:5" ht="12.75">
      <c r="A40" s="23" t="s">
        <v>123</v>
      </c>
      <c r="B40" s="23" t="s">
        <v>161</v>
      </c>
      <c r="C40" s="20"/>
      <c r="D40" s="32" t="s">
        <v>30</v>
      </c>
      <c r="E40" s="33">
        <f>VLOOKUP($B$6,'Rådata 200912'!$A$1:$BH$136,MATCH($D40,'Rådata 200912'!$A$1:$BO$1,0),FALSE)</f>
        <v>0</v>
      </c>
    </row>
    <row r="41" spans="1:5" ht="12.75">
      <c r="A41" s="23" t="s">
        <v>125</v>
      </c>
      <c r="B41" s="23" t="s">
        <v>162</v>
      </c>
      <c r="C41" s="20"/>
      <c r="D41" s="32" t="s">
        <v>31</v>
      </c>
      <c r="E41" s="33">
        <f>VLOOKUP($B$6,'Rådata 200912'!$A$1:$BH$136,MATCH($D41,'Rådata 200912'!$A$1:$BO$1,0),FALSE)</f>
        <v>0</v>
      </c>
    </row>
    <row r="42" spans="1:5" ht="12.75">
      <c r="A42" s="23" t="s">
        <v>127</v>
      </c>
      <c r="B42" s="23" t="s">
        <v>163</v>
      </c>
      <c r="C42" s="20"/>
      <c r="D42" s="32" t="s">
        <v>32</v>
      </c>
      <c r="E42" s="33">
        <f>VLOOKUP($B$6,'Rådata 200912'!$A$1:$BH$136,MATCH($D42,'Rådata 200912'!$A$1:$BO$1,0),FALSE)</f>
        <v>0</v>
      </c>
    </row>
    <row r="43" spans="1:5" ht="12.75">
      <c r="A43" s="23" t="s">
        <v>129</v>
      </c>
      <c r="B43" s="23" t="s">
        <v>164</v>
      </c>
      <c r="C43" s="20"/>
      <c r="D43" s="32" t="s">
        <v>33</v>
      </c>
      <c r="E43" s="33">
        <f>VLOOKUP($B$6,'Rådata 200912'!$A$1:$BH$136,MATCH($D43,'Rådata 200912'!$A$1:$BO$1,0),FALSE)</f>
        <v>278</v>
      </c>
    </row>
    <row r="44" spans="1:5" ht="12.75">
      <c r="A44" s="23" t="s">
        <v>131</v>
      </c>
      <c r="B44" s="23" t="s">
        <v>154</v>
      </c>
      <c r="C44" s="20"/>
      <c r="D44" s="32" t="s">
        <v>34</v>
      </c>
      <c r="E44" s="33">
        <f>VLOOKUP($B$6,'Rådata 200912'!$A$1:$BH$136,MATCH($D44,'Rådata 200912'!$A$1:$BO$1,0),FALSE)</f>
        <v>0</v>
      </c>
    </row>
    <row r="45" spans="1:5" ht="12.75">
      <c r="A45" s="23"/>
      <c r="B45" s="23" t="s">
        <v>101</v>
      </c>
      <c r="C45" s="20"/>
      <c r="D45" s="32" t="s">
        <v>35</v>
      </c>
      <c r="E45" s="33">
        <f>VLOOKUP($B$6,'Rådata 200912'!$A$1:$BH$136,MATCH($D45,'Rådata 200912'!$A$1:$BO$1,0),FALSE)</f>
        <v>80644</v>
      </c>
    </row>
    <row r="46" spans="1:5" ht="12.75">
      <c r="A46" s="23"/>
      <c r="B46" s="31" t="s">
        <v>102</v>
      </c>
      <c r="C46" s="20"/>
      <c r="D46" s="32"/>
      <c r="E46" s="33"/>
    </row>
    <row r="47" spans="1:5" ht="12.75">
      <c r="A47" s="23" t="s">
        <v>133</v>
      </c>
      <c r="B47" s="23" t="s">
        <v>165</v>
      </c>
      <c r="C47" s="20"/>
      <c r="D47" s="32" t="s">
        <v>36</v>
      </c>
      <c r="E47" s="33">
        <f>VLOOKUP($B$6,'Rådata 200912'!$A$1:$BH$136,MATCH($D47,'Rådata 200912'!$A$1:$BO$1,0),FALSE)</f>
        <v>0</v>
      </c>
    </row>
    <row r="48" spans="1:5" ht="12.75">
      <c r="A48" s="23" t="s">
        <v>135</v>
      </c>
      <c r="B48" s="23" t="s">
        <v>166</v>
      </c>
      <c r="C48" s="20"/>
      <c r="D48" s="32" t="s">
        <v>37</v>
      </c>
      <c r="E48" s="33">
        <f>VLOOKUP($B$6,'Rådata 200912'!$A$1:$BH$136,MATCH($D48,'Rådata 200912'!$A$1:$BO$1,0),FALSE)</f>
        <v>0</v>
      </c>
    </row>
    <row r="49" spans="1:5" ht="12.75">
      <c r="A49" s="23" t="s">
        <v>137</v>
      </c>
      <c r="B49" s="23" t="s">
        <v>167</v>
      </c>
      <c r="C49" s="20"/>
      <c r="D49" s="32" t="s">
        <v>38</v>
      </c>
      <c r="E49" s="33">
        <f>VLOOKUP($B$6,'Rådata 200912'!$A$1:$BH$136,MATCH($D49,'Rådata 200912'!$A$1:$BO$1,0),FALSE)</f>
        <v>0</v>
      </c>
    </row>
    <row r="50" spans="1:5" ht="12.75">
      <c r="A50" s="23" t="s">
        <v>143</v>
      </c>
      <c r="B50" s="23" t="s">
        <v>168</v>
      </c>
      <c r="C50" s="20"/>
      <c r="D50" s="32" t="s">
        <v>39</v>
      </c>
      <c r="E50" s="33">
        <f>VLOOKUP($B$6,'Rådata 200912'!$A$1:$BH$136,MATCH($D50,'Rådata 200912'!$A$1:$BO$1,0),FALSE)</f>
        <v>0</v>
      </c>
    </row>
    <row r="51" spans="1:5" ht="12.75">
      <c r="A51" s="23" t="s">
        <v>145</v>
      </c>
      <c r="B51" s="23" t="s">
        <v>169</v>
      </c>
      <c r="C51" s="20"/>
      <c r="D51" s="32" t="s">
        <v>40</v>
      </c>
      <c r="E51" s="33">
        <f>VLOOKUP($B$6,'Rådata 200912'!$A$1:$BH$136,MATCH($D51,'Rådata 200912'!$A$1:$BO$1,0),FALSE)</f>
        <v>0</v>
      </c>
    </row>
    <row r="52" spans="1:5" ht="12.75">
      <c r="A52" s="23"/>
      <c r="B52" s="23" t="s">
        <v>103</v>
      </c>
      <c r="C52" s="20"/>
      <c r="D52" s="32" t="s">
        <v>41</v>
      </c>
      <c r="E52" s="33">
        <f>VLOOKUP($B$6,'Rådata 200912'!$A$1:$BH$136,MATCH($D52,'Rådata 200912'!$A$1:$BO$1,0),FALSE)</f>
        <v>0</v>
      </c>
    </row>
    <row r="53" spans="1:5" ht="12.75">
      <c r="A53" s="23"/>
      <c r="B53" s="31" t="s">
        <v>104</v>
      </c>
      <c r="C53" s="20"/>
      <c r="D53" s="32"/>
      <c r="E53" s="33"/>
    </row>
    <row r="54" spans="1:5" ht="12.75">
      <c r="A54" s="23" t="s">
        <v>147</v>
      </c>
      <c r="B54" s="23" t="s">
        <v>104</v>
      </c>
      <c r="C54" s="20"/>
      <c r="D54" s="32" t="s">
        <v>42</v>
      </c>
      <c r="E54" s="33">
        <f>VLOOKUP($B$6,'Rådata 200912'!$A$1:$BH$136,MATCH($D54,'Rådata 200912'!$A$1:$BO$1,0),FALSE)</f>
        <v>0</v>
      </c>
    </row>
    <row r="55" spans="1:5" ht="12.75">
      <c r="A55" s="23"/>
      <c r="B55" s="31" t="s">
        <v>105</v>
      </c>
      <c r="C55" s="20"/>
      <c r="D55" s="32"/>
      <c r="E55" s="33"/>
    </row>
    <row r="56" spans="1:5" ht="12.75">
      <c r="A56" s="23" t="s">
        <v>149</v>
      </c>
      <c r="B56" s="23" t="s">
        <v>170</v>
      </c>
      <c r="C56" s="20"/>
      <c r="D56" s="32" t="s">
        <v>43</v>
      </c>
      <c r="E56" s="33">
        <f>VLOOKUP($B$6,'Rådata 200912'!$A$1:$BH$136,MATCH($D56,'Rådata 200912'!$A$1:$BO$1,0),FALSE)</f>
        <v>5498</v>
      </c>
    </row>
    <row r="57" spans="1:5" ht="12.75">
      <c r="A57" s="23" t="s">
        <v>151</v>
      </c>
      <c r="B57" s="23" t="s">
        <v>171</v>
      </c>
      <c r="C57" s="20"/>
      <c r="D57" s="32" t="s">
        <v>44</v>
      </c>
      <c r="E57" s="33">
        <f>VLOOKUP($B$6,'Rådata 200912'!$A$1:$BH$136,MATCH($D57,'Rådata 200912'!$A$1:$BO$1,0),FALSE)</f>
        <v>0</v>
      </c>
    </row>
    <row r="58" spans="1:5" ht="12.75">
      <c r="A58" s="23" t="s">
        <v>153</v>
      </c>
      <c r="B58" s="23" t="s">
        <v>172</v>
      </c>
      <c r="C58" s="20"/>
      <c r="D58" s="32" t="s">
        <v>45</v>
      </c>
      <c r="E58" s="33">
        <f>VLOOKUP($B$6,'Rådata 200912'!$A$1:$BH$136,MATCH($D58,'Rådata 200912'!$A$1:$BO$1,0),FALSE)</f>
        <v>42</v>
      </c>
    </row>
    <row r="59" spans="1:5" ht="12.75">
      <c r="A59" s="23" t="s">
        <v>173</v>
      </c>
      <c r="B59" s="23" t="s">
        <v>174</v>
      </c>
      <c r="C59" s="20"/>
      <c r="D59" s="32" t="s">
        <v>46</v>
      </c>
      <c r="E59" s="33">
        <f>VLOOKUP($B$6,'Rådata 200912'!$A$1:$BH$136,MATCH($D59,'Rådata 200912'!$A$1:$BO$1,0),FALSE)</f>
        <v>42</v>
      </c>
    </row>
    <row r="60" spans="1:5" ht="12.75">
      <c r="A60" s="23" t="s">
        <v>175</v>
      </c>
      <c r="B60" s="23" t="s">
        <v>176</v>
      </c>
      <c r="C60" s="20"/>
      <c r="D60" s="32" t="s">
        <v>47</v>
      </c>
      <c r="E60" s="33">
        <f>VLOOKUP($B$6,'Rådata 200912'!$A$1:$BH$136,MATCH($D60,'Rådata 200912'!$A$1:$BO$1,0),FALSE)</f>
        <v>0</v>
      </c>
    </row>
    <row r="61" spans="1:5" ht="25.5" customHeight="1">
      <c r="A61" s="34" t="s">
        <v>177</v>
      </c>
      <c r="B61" s="35" t="s">
        <v>178</v>
      </c>
      <c r="C61" s="20"/>
      <c r="D61" s="32" t="s">
        <v>48</v>
      </c>
      <c r="E61" s="33">
        <f>VLOOKUP($B$6,'Rådata 200912'!$A$1:$BH$136,MATCH($D61,'Rådata 200912'!$A$1:$BO$1,0),FALSE)</f>
        <v>0</v>
      </c>
    </row>
    <row r="62" spans="1:5" ht="25.5" customHeight="1">
      <c r="A62" s="34" t="s">
        <v>179</v>
      </c>
      <c r="B62" s="35" t="s">
        <v>180</v>
      </c>
      <c r="C62" s="20"/>
      <c r="D62" s="32" t="s">
        <v>49</v>
      </c>
      <c r="E62" s="33">
        <f>VLOOKUP($B$6,'Rådata 200912'!$A$1:$BH$136,MATCH($D62,'Rådata 200912'!$A$1:$BO$1,0),FALSE)</f>
        <v>0</v>
      </c>
    </row>
    <row r="63" spans="1:5" ht="12.75">
      <c r="A63" s="23" t="s">
        <v>181</v>
      </c>
      <c r="B63" s="23" t="s">
        <v>182</v>
      </c>
      <c r="C63" s="20"/>
      <c r="D63" s="32" t="s">
        <v>50</v>
      </c>
      <c r="E63" s="33">
        <f>VLOOKUP($B$6,'Rådata 200912'!$A$1:$BH$136,MATCH($D63,'Rådata 200912'!$A$1:$BO$1,0),FALSE)</f>
        <v>0</v>
      </c>
    </row>
    <row r="64" spans="1:5" ht="12.75">
      <c r="A64" s="23" t="s">
        <v>183</v>
      </c>
      <c r="B64" s="23" t="s">
        <v>184</v>
      </c>
      <c r="C64" s="20"/>
      <c r="D64" s="32" t="s">
        <v>51</v>
      </c>
      <c r="E64" s="33">
        <f>VLOOKUP($B$6,'Rådata 200912'!$A$1:$BH$136,MATCH($D64,'Rådata 200912'!$A$1:$BO$1,0),FALSE)</f>
        <v>0</v>
      </c>
    </row>
    <row r="65" spans="1:5" ht="12.75">
      <c r="A65" s="23" t="s">
        <v>185</v>
      </c>
      <c r="B65" s="23" t="s">
        <v>186</v>
      </c>
      <c r="C65" s="20"/>
      <c r="D65" s="32" t="s">
        <v>52</v>
      </c>
      <c r="E65" s="33">
        <f>VLOOKUP($B$6,'Rådata 200912'!$A$1:$BH$136,MATCH($D65,'Rådata 200912'!$A$1:$BO$1,0),FALSE)</f>
        <v>0</v>
      </c>
    </row>
    <row r="66" spans="1:5" ht="12.75">
      <c r="A66" s="23" t="s">
        <v>187</v>
      </c>
      <c r="B66" s="23" t="s">
        <v>188</v>
      </c>
      <c r="C66" s="20"/>
      <c r="D66" s="32" t="s">
        <v>53</v>
      </c>
      <c r="E66" s="33">
        <f>VLOOKUP($B$6,'Rådata 200912'!$A$1:$BH$136,MATCH($D66,'Rådata 200912'!$A$1:$BO$1,0),FALSE)</f>
        <v>0</v>
      </c>
    </row>
    <row r="67" spans="1:5" ht="12.75">
      <c r="A67" s="23" t="s">
        <v>189</v>
      </c>
      <c r="B67" s="23" t="s">
        <v>190</v>
      </c>
      <c r="C67" s="20"/>
      <c r="D67" s="32" t="s">
        <v>54</v>
      </c>
      <c r="E67" s="33">
        <f>VLOOKUP($B$6,'Rådata 200912'!$A$1:$BH$136,MATCH($D67,'Rådata 200912'!$A$1:$BO$1,0),FALSE)</f>
        <v>0</v>
      </c>
    </row>
    <row r="68" spans="1:5" ht="12.75">
      <c r="A68" s="23" t="s">
        <v>191</v>
      </c>
      <c r="B68" s="23" t="s">
        <v>192</v>
      </c>
      <c r="C68" s="20"/>
      <c r="D68" s="32" t="s">
        <v>55</v>
      </c>
      <c r="E68" s="33">
        <f>VLOOKUP($B$6,'Rådata 200912'!$A$1:$BH$136,MATCH($D68,'Rådata 200912'!$A$1:$BO$1,0),FALSE)</f>
        <v>0</v>
      </c>
    </row>
    <row r="69" spans="1:5" ht="12.75">
      <c r="A69" s="23" t="s">
        <v>193</v>
      </c>
      <c r="B69" s="23" t="s">
        <v>194</v>
      </c>
      <c r="C69" s="20"/>
      <c r="D69" s="32" t="s">
        <v>56</v>
      </c>
      <c r="E69" s="33">
        <f>VLOOKUP($B$6,'Rådata 200912'!$A$1:$BH$136,MATCH($D69,'Rådata 200912'!$A$1:$BO$1,0),FALSE)</f>
        <v>3733</v>
      </c>
    </row>
    <row r="70" spans="1:5" ht="12.75">
      <c r="A70" s="23"/>
      <c r="B70" s="23" t="s">
        <v>106</v>
      </c>
      <c r="C70" s="20"/>
      <c r="D70" s="32" t="s">
        <v>57</v>
      </c>
      <c r="E70" s="33">
        <f>VLOOKUP($B$6,'Rådata 200912'!$A$1:$BH$136,MATCH($D70,'Rådata 200912'!$A$1:$BO$1,0),FALSE)</f>
        <v>9017</v>
      </c>
    </row>
    <row r="71" spans="1:5" ht="12.75">
      <c r="A71" s="23"/>
      <c r="B71" s="23" t="s">
        <v>107</v>
      </c>
      <c r="C71" s="20"/>
      <c r="D71" s="32" t="s">
        <v>58</v>
      </c>
      <c r="E71" s="33">
        <f>VLOOKUP($B$6,'Rådata 200912'!$A$1:$BH$136,MATCH($D71,'Rådata 200912'!$A$1:$BO$1,0),FALSE)</f>
        <v>89661</v>
      </c>
    </row>
    <row r="72" s="36" customFormat="1" ht="12.75"/>
  </sheetData>
  <sheetProtection/>
  <dataValidations count="2">
    <dataValidation errorStyle="information" type="textLength" allowBlank="1" showInputMessage="1" showErrorMessage="1" sqref="C6:C7 B7">
      <formula1>0</formula1>
      <formula2>0</formula2>
    </dataValidation>
    <dataValidation errorStyle="information" type="list" allowBlank="1" showInputMessage="1" showErrorMessage="1" sqref="B6">
      <formula1>penge5</formula1>
    </dataValidation>
  </dataValidations>
  <printOptions/>
  <pageMargins left="0.7480314960629921" right="0.7480314960629921" top="1.3779527559055118" bottom="0.984251968503937" header="0.5905511811023623" footer="0"/>
  <pageSetup horizontalDpi="600" verticalDpi="600" orientation="portrait" paperSize="9" r:id="rId2"/>
  <headerFooter alignWithMargins="0">
    <oddHeader>&amp;C&amp;G</oddHeader>
  </headerFooter>
  <rowBreaks count="1" manualBreakCount="1">
    <brk id="31" max="255" man="1"/>
  </rowBreaks>
  <ignoredErrors>
    <ignoredError sqref="E5:E7 E10:E31 E35:E45 E47:E54 E56:E71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34"/>
  <sheetViews>
    <sheetView zoomScalePageLayoutView="0" workbookViewId="0" topLeftCell="A1">
      <selection activeCell="A2" sqref="A2:BH34"/>
    </sheetView>
  </sheetViews>
  <sheetFormatPr defaultColWidth="9.140625" defaultRowHeight="12.75"/>
  <cols>
    <col min="1" max="1" width="37.421875" style="0" bestFit="1" customWidth="1"/>
    <col min="2" max="2" width="7.57421875" style="0" bestFit="1" customWidth="1"/>
    <col min="3" max="3" width="10.140625" style="0" bestFit="1" customWidth="1"/>
    <col min="4" max="4" width="8.8515625" style="0" bestFit="1" customWidth="1"/>
    <col min="5" max="25" width="7.57421875" style="0" bestFit="1" customWidth="1"/>
    <col min="26" max="26" width="8.00390625" style="0" bestFit="1" customWidth="1"/>
    <col min="27" max="36" width="7.57421875" style="0" bestFit="1" customWidth="1"/>
    <col min="37" max="37" width="8.00390625" style="0" bestFit="1" customWidth="1"/>
    <col min="38" max="59" width="7.57421875" style="0" bestFit="1" customWidth="1"/>
    <col min="60" max="60" width="8.00390625" style="0" bestFit="1" customWidth="1"/>
  </cols>
  <sheetData>
    <row r="1" spans="1:60" s="1" customFormat="1" ht="12.75">
      <c r="A1" s="5" t="s">
        <v>108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58</v>
      </c>
    </row>
    <row r="2" spans="1:60" ht="12.75">
      <c r="A2" s="4" t="s">
        <v>59</v>
      </c>
      <c r="B2" s="4">
        <v>9356</v>
      </c>
      <c r="C2" s="4">
        <v>200912</v>
      </c>
      <c r="D2" s="4">
        <v>4</v>
      </c>
      <c r="E2" s="4">
        <v>257</v>
      </c>
      <c r="F2" s="4">
        <v>0</v>
      </c>
      <c r="G2" s="4">
        <v>38541</v>
      </c>
      <c r="H2" s="4">
        <v>0</v>
      </c>
      <c r="I2" s="4">
        <v>46112</v>
      </c>
      <c r="J2" s="4">
        <v>84</v>
      </c>
      <c r="K2" s="4">
        <v>0</v>
      </c>
      <c r="L2" s="4">
        <v>1208</v>
      </c>
      <c r="M2" s="4">
        <v>0</v>
      </c>
      <c r="N2" s="4">
        <v>0</v>
      </c>
      <c r="O2" s="4">
        <v>0</v>
      </c>
      <c r="P2" s="4">
        <v>0</v>
      </c>
      <c r="Q2" s="4">
        <v>1750</v>
      </c>
      <c r="R2" s="4">
        <v>0</v>
      </c>
      <c r="S2" s="4">
        <v>1750</v>
      </c>
      <c r="T2" s="4">
        <v>211</v>
      </c>
      <c r="U2" s="4">
        <v>402</v>
      </c>
      <c r="V2" s="4">
        <v>0</v>
      </c>
      <c r="W2" s="4">
        <v>0</v>
      </c>
      <c r="X2" s="4">
        <v>1102</v>
      </c>
      <c r="Y2" s="4">
        <v>-6</v>
      </c>
      <c r="Z2" s="4">
        <v>89661</v>
      </c>
      <c r="AA2" s="4">
        <v>0</v>
      </c>
      <c r="AB2" s="4">
        <v>80366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278</v>
      </c>
      <c r="AJ2" s="4">
        <v>0</v>
      </c>
      <c r="AK2" s="4">
        <v>80644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5498</v>
      </c>
      <c r="AT2" s="4">
        <v>0</v>
      </c>
      <c r="AU2" s="4">
        <v>42</v>
      </c>
      <c r="AV2" s="4">
        <v>42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3733</v>
      </c>
      <c r="BG2" s="4">
        <v>9017</v>
      </c>
      <c r="BH2" s="4">
        <v>89661</v>
      </c>
    </row>
    <row r="3" spans="1:60" ht="12.75">
      <c r="A3" s="4" t="s">
        <v>60</v>
      </c>
      <c r="B3" s="4">
        <v>547</v>
      </c>
      <c r="C3" s="4">
        <v>200912</v>
      </c>
      <c r="D3" s="4">
        <v>4</v>
      </c>
      <c r="E3" s="4">
        <v>720</v>
      </c>
      <c r="F3" s="4">
        <v>0</v>
      </c>
      <c r="G3" s="4">
        <v>34711</v>
      </c>
      <c r="H3" s="4">
        <v>0</v>
      </c>
      <c r="I3" s="4">
        <v>57260</v>
      </c>
      <c r="J3" s="4">
        <v>34356</v>
      </c>
      <c r="K3" s="4">
        <v>0</v>
      </c>
      <c r="L3" s="4">
        <v>4374</v>
      </c>
      <c r="M3" s="4">
        <v>0</v>
      </c>
      <c r="N3" s="4">
        <v>0</v>
      </c>
      <c r="O3" s="4">
        <v>0</v>
      </c>
      <c r="P3" s="4">
        <v>0</v>
      </c>
      <c r="Q3" s="4">
        <v>1225</v>
      </c>
      <c r="R3" s="4">
        <v>0</v>
      </c>
      <c r="S3" s="4">
        <v>1225</v>
      </c>
      <c r="T3" s="4">
        <v>17</v>
      </c>
      <c r="U3" s="4">
        <v>480</v>
      </c>
      <c r="V3" s="4">
        <v>1113</v>
      </c>
      <c r="W3" s="4">
        <v>0</v>
      </c>
      <c r="X3" s="4">
        <v>1053</v>
      </c>
      <c r="Y3" s="4">
        <v>25</v>
      </c>
      <c r="Z3" s="4">
        <v>135334</v>
      </c>
      <c r="AA3" s="4">
        <v>0</v>
      </c>
      <c r="AB3" s="4">
        <v>120157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1008</v>
      </c>
      <c r="AJ3" s="4">
        <v>0</v>
      </c>
      <c r="AK3" s="4">
        <v>121165</v>
      </c>
      <c r="AL3" s="4">
        <v>0</v>
      </c>
      <c r="AM3" s="4">
        <v>0</v>
      </c>
      <c r="AN3" s="4">
        <v>0</v>
      </c>
      <c r="AO3" s="4">
        <v>237</v>
      </c>
      <c r="AP3" s="4">
        <v>0</v>
      </c>
      <c r="AQ3" s="4">
        <v>237</v>
      </c>
      <c r="AR3" s="4">
        <v>0</v>
      </c>
      <c r="AS3" s="4">
        <v>0</v>
      </c>
      <c r="AT3" s="4">
        <v>0</v>
      </c>
      <c r="AU3" s="4">
        <v>711</v>
      </c>
      <c r="AV3" s="4">
        <v>711</v>
      </c>
      <c r="AW3" s="4">
        <v>0</v>
      </c>
      <c r="AX3" s="4">
        <v>0</v>
      </c>
      <c r="AY3" s="4">
        <v>0</v>
      </c>
      <c r="AZ3" s="4">
        <v>0</v>
      </c>
      <c r="BA3" s="4">
        <v>4351</v>
      </c>
      <c r="BB3" s="4">
        <v>4351</v>
      </c>
      <c r="BC3" s="4">
        <v>0</v>
      </c>
      <c r="BD3" s="4">
        <v>0</v>
      </c>
      <c r="BE3" s="4">
        <v>0</v>
      </c>
      <c r="BF3" s="4">
        <v>8870</v>
      </c>
      <c r="BG3" s="4">
        <v>13932</v>
      </c>
      <c r="BH3" s="4">
        <v>135334</v>
      </c>
    </row>
    <row r="4" spans="1:60" ht="12.75">
      <c r="A4" s="4" t="s">
        <v>61</v>
      </c>
      <c r="B4" s="4">
        <v>9121</v>
      </c>
      <c r="C4" s="4">
        <v>200912</v>
      </c>
      <c r="D4" s="4">
        <v>4</v>
      </c>
      <c r="E4" s="4">
        <v>891</v>
      </c>
      <c r="F4" s="4">
        <v>0</v>
      </c>
      <c r="G4" s="4">
        <v>11835</v>
      </c>
      <c r="H4" s="4">
        <v>0</v>
      </c>
      <c r="I4" s="4">
        <v>114410</v>
      </c>
      <c r="J4" s="4">
        <v>34870</v>
      </c>
      <c r="K4" s="4">
        <v>0</v>
      </c>
      <c r="L4" s="4">
        <v>5599</v>
      </c>
      <c r="M4" s="4">
        <v>0</v>
      </c>
      <c r="N4" s="4">
        <v>0</v>
      </c>
      <c r="O4" s="4">
        <v>0</v>
      </c>
      <c r="P4" s="4">
        <v>0</v>
      </c>
      <c r="Q4" s="4">
        <v>1947</v>
      </c>
      <c r="R4" s="4">
        <v>0</v>
      </c>
      <c r="S4" s="4">
        <v>1947</v>
      </c>
      <c r="T4" s="4">
        <v>146</v>
      </c>
      <c r="U4" s="4">
        <v>186</v>
      </c>
      <c r="V4" s="4">
        <v>15</v>
      </c>
      <c r="W4" s="4">
        <v>0</v>
      </c>
      <c r="X4" s="4">
        <v>808</v>
      </c>
      <c r="Y4" s="4">
        <v>0</v>
      </c>
      <c r="Z4" s="4">
        <v>170707</v>
      </c>
      <c r="AA4" s="4">
        <v>30</v>
      </c>
      <c r="AB4" s="4">
        <v>136150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1364</v>
      </c>
      <c r="AJ4" s="4">
        <v>0</v>
      </c>
      <c r="AK4" s="4">
        <v>137544</v>
      </c>
      <c r="AL4" s="4">
        <v>0</v>
      </c>
      <c r="AM4" s="4">
        <v>0</v>
      </c>
      <c r="AN4" s="4">
        <v>0</v>
      </c>
      <c r="AO4" s="4">
        <v>483</v>
      </c>
      <c r="AP4" s="4">
        <v>0</v>
      </c>
      <c r="AQ4" s="4">
        <v>483</v>
      </c>
      <c r="AR4" s="4">
        <v>0</v>
      </c>
      <c r="AS4" s="4">
        <v>7053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25627</v>
      </c>
      <c r="BG4" s="4">
        <v>32680</v>
      </c>
      <c r="BH4" s="4">
        <v>170707</v>
      </c>
    </row>
    <row r="5" spans="1:60" ht="12.75">
      <c r="A5" s="4" t="s">
        <v>62</v>
      </c>
      <c r="B5" s="4">
        <v>9634</v>
      </c>
      <c r="C5" s="4">
        <v>200912</v>
      </c>
      <c r="D5" s="4">
        <v>4</v>
      </c>
      <c r="E5" s="4">
        <v>1426</v>
      </c>
      <c r="F5" s="4">
        <v>0</v>
      </c>
      <c r="G5" s="4">
        <v>22472</v>
      </c>
      <c r="H5" s="4">
        <v>0</v>
      </c>
      <c r="I5" s="4">
        <v>106673</v>
      </c>
      <c r="J5" s="4">
        <v>30032</v>
      </c>
      <c r="K5" s="4">
        <v>0</v>
      </c>
      <c r="L5" s="4">
        <v>17938</v>
      </c>
      <c r="M5" s="4">
        <v>0</v>
      </c>
      <c r="N5" s="4">
        <v>0</v>
      </c>
      <c r="O5" s="4">
        <v>0</v>
      </c>
      <c r="P5" s="4">
        <v>0</v>
      </c>
      <c r="Q5" s="4">
        <v>3492</v>
      </c>
      <c r="R5" s="4">
        <v>575</v>
      </c>
      <c r="S5" s="4">
        <v>2917</v>
      </c>
      <c r="T5" s="4">
        <v>376</v>
      </c>
      <c r="U5" s="4">
        <v>165</v>
      </c>
      <c r="V5" s="4">
        <v>0</v>
      </c>
      <c r="W5" s="4">
        <v>1200</v>
      </c>
      <c r="X5" s="4">
        <v>1039</v>
      </c>
      <c r="Y5" s="4">
        <v>109</v>
      </c>
      <c r="Z5" s="4">
        <v>184921</v>
      </c>
      <c r="AA5" s="4">
        <v>0</v>
      </c>
      <c r="AB5" s="4">
        <v>138724</v>
      </c>
      <c r="AC5" s="4">
        <v>0</v>
      </c>
      <c r="AD5" s="4">
        <v>0</v>
      </c>
      <c r="AE5" s="4">
        <v>442</v>
      </c>
      <c r="AF5" s="4">
        <v>0</v>
      </c>
      <c r="AG5" s="4">
        <v>0</v>
      </c>
      <c r="AH5" s="4">
        <v>0</v>
      </c>
      <c r="AI5" s="4">
        <v>1496</v>
      </c>
      <c r="AJ5" s="4">
        <v>32</v>
      </c>
      <c r="AK5" s="4">
        <v>140694</v>
      </c>
      <c r="AL5" s="4">
        <v>0</v>
      </c>
      <c r="AM5" s="4">
        <v>79</v>
      </c>
      <c r="AN5" s="4">
        <v>0</v>
      </c>
      <c r="AO5" s="4">
        <v>416</v>
      </c>
      <c r="AP5" s="4">
        <v>0</v>
      </c>
      <c r="AQ5" s="4">
        <v>496</v>
      </c>
      <c r="AR5" s="4">
        <v>0</v>
      </c>
      <c r="AS5" s="4">
        <v>10448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33284</v>
      </c>
      <c r="BG5" s="4">
        <v>43732</v>
      </c>
      <c r="BH5" s="4">
        <v>184921</v>
      </c>
    </row>
    <row r="6" spans="1:60" ht="12.75">
      <c r="A6" s="4" t="s">
        <v>109</v>
      </c>
      <c r="B6" s="4">
        <v>579</v>
      </c>
      <c r="C6" s="4">
        <v>200912</v>
      </c>
      <c r="D6" s="4">
        <v>4</v>
      </c>
      <c r="E6" s="4">
        <v>1269</v>
      </c>
      <c r="F6" s="4">
        <v>0</v>
      </c>
      <c r="G6" s="4">
        <v>29174</v>
      </c>
      <c r="H6" s="4">
        <v>0</v>
      </c>
      <c r="I6" s="4">
        <v>63762</v>
      </c>
      <c r="J6" s="4">
        <v>34911</v>
      </c>
      <c r="K6" s="4">
        <v>0</v>
      </c>
      <c r="L6" s="4">
        <v>1342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940</v>
      </c>
      <c r="U6" s="4">
        <v>260</v>
      </c>
      <c r="V6" s="4">
        <v>107</v>
      </c>
      <c r="W6" s="4">
        <v>1673</v>
      </c>
      <c r="X6" s="4">
        <v>806</v>
      </c>
      <c r="Y6" s="4">
        <v>119</v>
      </c>
      <c r="Z6" s="4">
        <v>134362</v>
      </c>
      <c r="AA6" s="4">
        <v>17</v>
      </c>
      <c r="AB6" s="4">
        <v>118825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967</v>
      </c>
      <c r="AJ6" s="4">
        <v>21</v>
      </c>
      <c r="AK6" s="4">
        <v>119830</v>
      </c>
      <c r="AL6" s="4">
        <v>0</v>
      </c>
      <c r="AM6" s="4">
        <v>187</v>
      </c>
      <c r="AN6" s="4">
        <v>0</v>
      </c>
      <c r="AO6" s="4">
        <v>244</v>
      </c>
      <c r="AP6" s="4">
        <v>0</v>
      </c>
      <c r="AQ6" s="4">
        <v>431</v>
      </c>
      <c r="AR6" s="4">
        <v>0</v>
      </c>
      <c r="AS6" s="4">
        <v>0</v>
      </c>
      <c r="AT6" s="4">
        <v>0</v>
      </c>
      <c r="AU6" s="4">
        <v>1050</v>
      </c>
      <c r="AV6" s="4">
        <v>1050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13051</v>
      </c>
      <c r="BG6" s="4">
        <v>14101</v>
      </c>
      <c r="BH6" s="4">
        <v>134362</v>
      </c>
    </row>
    <row r="7" spans="1:60" ht="12.75">
      <c r="A7" s="4" t="s">
        <v>63</v>
      </c>
      <c r="B7" s="4">
        <v>13240</v>
      </c>
      <c r="C7" s="4">
        <v>200912</v>
      </c>
      <c r="D7" s="4">
        <v>4</v>
      </c>
      <c r="E7" s="4">
        <v>150</v>
      </c>
      <c r="F7" s="4">
        <v>0</v>
      </c>
      <c r="G7" s="4">
        <v>11449</v>
      </c>
      <c r="H7" s="4">
        <v>0</v>
      </c>
      <c r="I7" s="4">
        <v>25713</v>
      </c>
      <c r="J7" s="4">
        <v>0</v>
      </c>
      <c r="K7" s="4">
        <v>0</v>
      </c>
      <c r="L7" s="4">
        <v>110</v>
      </c>
      <c r="M7" s="4">
        <v>0</v>
      </c>
      <c r="N7" s="4">
        <v>0</v>
      </c>
      <c r="O7" s="4">
        <v>0</v>
      </c>
      <c r="P7" s="4">
        <v>0</v>
      </c>
      <c r="Q7" s="4">
        <v>1004</v>
      </c>
      <c r="R7" s="4">
        <v>0</v>
      </c>
      <c r="S7" s="4">
        <v>1004</v>
      </c>
      <c r="T7" s="4">
        <v>0</v>
      </c>
      <c r="U7" s="4">
        <v>86</v>
      </c>
      <c r="V7" s="4">
        <v>10</v>
      </c>
      <c r="W7" s="4">
        <v>0</v>
      </c>
      <c r="X7" s="4">
        <v>0</v>
      </c>
      <c r="Y7" s="4">
        <v>0</v>
      </c>
      <c r="Z7" s="4">
        <v>38522</v>
      </c>
      <c r="AA7" s="4">
        <v>0</v>
      </c>
      <c r="AB7" s="4">
        <v>28009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253</v>
      </c>
      <c r="AJ7" s="4">
        <v>0</v>
      </c>
      <c r="AK7" s="4">
        <v>28262</v>
      </c>
      <c r="AL7" s="4">
        <v>0</v>
      </c>
      <c r="AM7" s="4">
        <v>0</v>
      </c>
      <c r="AN7" s="4">
        <v>0</v>
      </c>
      <c r="AO7" s="4">
        <v>112</v>
      </c>
      <c r="AP7" s="4">
        <v>0</v>
      </c>
      <c r="AQ7" s="4">
        <v>112</v>
      </c>
      <c r="AR7" s="4">
        <v>0</v>
      </c>
      <c r="AS7" s="4">
        <v>366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9782</v>
      </c>
      <c r="BG7" s="4">
        <v>10148</v>
      </c>
      <c r="BH7" s="4">
        <v>38522</v>
      </c>
    </row>
    <row r="8" spans="1:60" ht="12.75">
      <c r="A8" s="4" t="s">
        <v>64</v>
      </c>
      <c r="B8" s="4">
        <v>13070</v>
      </c>
      <c r="C8" s="4">
        <v>200912</v>
      </c>
      <c r="D8" s="4">
        <v>4</v>
      </c>
      <c r="E8" s="4">
        <v>25388</v>
      </c>
      <c r="F8" s="4">
        <v>0</v>
      </c>
      <c r="G8" s="4">
        <v>4695</v>
      </c>
      <c r="H8" s="4">
        <v>0</v>
      </c>
      <c r="I8" s="4">
        <v>124313</v>
      </c>
      <c r="J8" s="4">
        <v>37803</v>
      </c>
      <c r="K8" s="4">
        <v>0</v>
      </c>
      <c r="L8" s="4">
        <v>14417</v>
      </c>
      <c r="M8" s="4">
        <v>0</v>
      </c>
      <c r="N8" s="4">
        <v>0</v>
      </c>
      <c r="O8" s="4">
        <v>0</v>
      </c>
      <c r="P8" s="4">
        <v>0</v>
      </c>
      <c r="Q8" s="4">
        <v>2369</v>
      </c>
      <c r="R8" s="4">
        <v>0</v>
      </c>
      <c r="S8" s="4">
        <v>2369</v>
      </c>
      <c r="T8" s="4">
        <v>102</v>
      </c>
      <c r="U8" s="4">
        <v>318</v>
      </c>
      <c r="V8" s="4">
        <v>319</v>
      </c>
      <c r="W8" s="4">
        <v>0</v>
      </c>
      <c r="X8" s="4">
        <v>1272</v>
      </c>
      <c r="Y8" s="4">
        <v>314</v>
      </c>
      <c r="Z8" s="4">
        <v>211310</v>
      </c>
      <c r="AA8" s="4">
        <v>0</v>
      </c>
      <c r="AB8" s="4">
        <v>160252</v>
      </c>
      <c r="AC8" s="4">
        <v>0</v>
      </c>
      <c r="AD8" s="4">
        <v>0</v>
      </c>
      <c r="AE8" s="4">
        <v>238</v>
      </c>
      <c r="AF8" s="4">
        <v>0</v>
      </c>
      <c r="AG8" s="4">
        <v>0</v>
      </c>
      <c r="AH8" s="4">
        <v>0</v>
      </c>
      <c r="AI8" s="4">
        <v>1896</v>
      </c>
      <c r="AJ8" s="4">
        <v>46</v>
      </c>
      <c r="AK8" s="4">
        <v>162432</v>
      </c>
      <c r="AL8" s="4">
        <v>0</v>
      </c>
      <c r="AM8" s="4">
        <v>0</v>
      </c>
      <c r="AN8" s="4">
        <v>0</v>
      </c>
      <c r="AO8" s="4">
        <v>425</v>
      </c>
      <c r="AP8" s="4">
        <v>0</v>
      </c>
      <c r="AQ8" s="4">
        <v>425</v>
      </c>
      <c r="AR8" s="4">
        <v>0</v>
      </c>
      <c r="AS8" s="4">
        <v>2342</v>
      </c>
      <c r="AT8" s="4">
        <v>0</v>
      </c>
      <c r="AU8" s="4">
        <v>389</v>
      </c>
      <c r="AV8" s="4">
        <v>389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45723</v>
      </c>
      <c r="BG8" s="4">
        <v>48453</v>
      </c>
      <c r="BH8" s="4">
        <v>211310</v>
      </c>
    </row>
    <row r="9" spans="1:60" ht="12.75">
      <c r="A9" s="4" t="s">
        <v>65</v>
      </c>
      <c r="B9" s="4">
        <v>9639</v>
      </c>
      <c r="C9" s="4">
        <v>200912</v>
      </c>
      <c r="D9" s="4">
        <v>4</v>
      </c>
      <c r="E9" s="4">
        <v>44</v>
      </c>
      <c r="F9" s="4">
        <v>0</v>
      </c>
      <c r="G9" s="4">
        <v>4726</v>
      </c>
      <c r="H9" s="4">
        <v>0</v>
      </c>
      <c r="I9" s="4">
        <v>6440</v>
      </c>
      <c r="J9" s="4">
        <v>7728</v>
      </c>
      <c r="K9" s="4">
        <v>0</v>
      </c>
      <c r="L9" s="4">
        <v>195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125</v>
      </c>
      <c r="Y9" s="4">
        <v>0</v>
      </c>
      <c r="Z9" s="4">
        <v>19258</v>
      </c>
      <c r="AA9" s="4">
        <v>0</v>
      </c>
      <c r="AB9" s="4">
        <v>16920</v>
      </c>
      <c r="AC9" s="4">
        <v>0</v>
      </c>
      <c r="AD9" s="4">
        <v>0</v>
      </c>
      <c r="AE9" s="4">
        <v>0</v>
      </c>
      <c r="AF9" s="4">
        <v>0</v>
      </c>
      <c r="AG9" s="4">
        <v>72</v>
      </c>
      <c r="AH9" s="4">
        <v>0</v>
      </c>
      <c r="AI9" s="4">
        <v>76</v>
      </c>
      <c r="AJ9" s="4">
        <v>15</v>
      </c>
      <c r="AK9" s="4">
        <v>17083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2175</v>
      </c>
      <c r="BG9" s="4">
        <v>2175</v>
      </c>
      <c r="BH9" s="4">
        <v>19258</v>
      </c>
    </row>
    <row r="10" spans="1:60" ht="12.75">
      <c r="A10" s="4" t="s">
        <v>66</v>
      </c>
      <c r="B10" s="4">
        <v>800</v>
      </c>
      <c r="C10" s="4">
        <v>200912</v>
      </c>
      <c r="D10" s="4">
        <v>4</v>
      </c>
      <c r="E10" s="4">
        <v>658</v>
      </c>
      <c r="F10" s="4">
        <v>0</v>
      </c>
      <c r="G10" s="4">
        <v>13047</v>
      </c>
      <c r="H10" s="4">
        <v>0</v>
      </c>
      <c r="I10" s="4">
        <v>124212</v>
      </c>
      <c r="J10" s="4">
        <v>29889</v>
      </c>
      <c r="K10" s="4">
        <v>0</v>
      </c>
      <c r="L10" s="4">
        <v>3958</v>
      </c>
      <c r="M10" s="4">
        <v>0</v>
      </c>
      <c r="N10" s="4">
        <v>0</v>
      </c>
      <c r="O10" s="4">
        <v>0</v>
      </c>
      <c r="P10" s="4">
        <v>0</v>
      </c>
      <c r="Q10" s="4">
        <v>1752</v>
      </c>
      <c r="R10" s="4">
        <v>0</v>
      </c>
      <c r="S10" s="4">
        <v>1752</v>
      </c>
      <c r="T10" s="4">
        <v>564</v>
      </c>
      <c r="U10" s="4">
        <v>595</v>
      </c>
      <c r="V10" s="4">
        <v>7</v>
      </c>
      <c r="W10" s="4">
        <v>508</v>
      </c>
      <c r="X10" s="4">
        <v>903</v>
      </c>
      <c r="Y10" s="4">
        <v>270</v>
      </c>
      <c r="Z10" s="4">
        <v>176362</v>
      </c>
      <c r="AA10" s="4">
        <v>5</v>
      </c>
      <c r="AB10" s="4">
        <v>131318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1885</v>
      </c>
      <c r="AJ10" s="4">
        <v>6</v>
      </c>
      <c r="AK10" s="4">
        <v>133215</v>
      </c>
      <c r="AL10" s="4">
        <v>0</v>
      </c>
      <c r="AM10" s="4">
        <v>0</v>
      </c>
      <c r="AN10" s="4">
        <v>0</v>
      </c>
      <c r="AO10" s="4">
        <v>378</v>
      </c>
      <c r="AP10" s="4">
        <v>0</v>
      </c>
      <c r="AQ10" s="4">
        <v>378</v>
      </c>
      <c r="AR10" s="4">
        <v>10000</v>
      </c>
      <c r="AS10" s="4">
        <v>10115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22654</v>
      </c>
      <c r="BG10" s="4">
        <v>32769</v>
      </c>
      <c r="BH10" s="4">
        <v>176362</v>
      </c>
    </row>
    <row r="11" spans="1:60" ht="12.75">
      <c r="A11" s="4" t="s">
        <v>67</v>
      </c>
      <c r="B11" s="4">
        <v>9501</v>
      </c>
      <c r="C11" s="4">
        <v>200912</v>
      </c>
      <c r="D11" s="4">
        <v>4</v>
      </c>
      <c r="E11" s="4">
        <v>460</v>
      </c>
      <c r="F11" s="4">
        <v>0</v>
      </c>
      <c r="G11" s="4">
        <v>24700</v>
      </c>
      <c r="H11" s="4">
        <v>0</v>
      </c>
      <c r="I11" s="4">
        <v>36432</v>
      </c>
      <c r="J11" s="4">
        <v>10190</v>
      </c>
      <c r="K11" s="4">
        <v>0</v>
      </c>
      <c r="L11" s="4">
        <v>868</v>
      </c>
      <c r="M11" s="4">
        <v>0</v>
      </c>
      <c r="N11" s="4">
        <v>0</v>
      </c>
      <c r="O11" s="4">
        <v>0</v>
      </c>
      <c r="P11" s="4">
        <v>0</v>
      </c>
      <c r="Q11" s="4">
        <v>1687</v>
      </c>
      <c r="R11" s="4">
        <v>0</v>
      </c>
      <c r="S11" s="4">
        <v>1687</v>
      </c>
      <c r="T11" s="4">
        <v>28</v>
      </c>
      <c r="U11" s="4">
        <v>33</v>
      </c>
      <c r="V11" s="4">
        <v>165</v>
      </c>
      <c r="W11" s="4">
        <v>0</v>
      </c>
      <c r="X11" s="4">
        <v>1213</v>
      </c>
      <c r="Y11" s="4">
        <v>0</v>
      </c>
      <c r="Z11" s="4">
        <v>75776</v>
      </c>
      <c r="AA11" s="4">
        <v>0</v>
      </c>
      <c r="AB11" s="4">
        <v>67005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667</v>
      </c>
      <c r="AJ11" s="4">
        <v>0</v>
      </c>
      <c r="AK11" s="4">
        <v>67672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2860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5243</v>
      </c>
      <c r="BG11" s="4">
        <v>8104</v>
      </c>
      <c r="BH11" s="4">
        <v>75776</v>
      </c>
    </row>
    <row r="12" spans="1:60" ht="12.75">
      <c r="A12" s="4" t="s">
        <v>68</v>
      </c>
      <c r="B12" s="4">
        <v>13450</v>
      </c>
      <c r="C12" s="4">
        <v>200912</v>
      </c>
      <c r="D12" s="4">
        <v>4</v>
      </c>
      <c r="E12" s="4">
        <v>0</v>
      </c>
      <c r="F12" s="4">
        <v>0</v>
      </c>
      <c r="G12" s="4">
        <v>12150</v>
      </c>
      <c r="H12" s="4">
        <v>0</v>
      </c>
      <c r="I12" s="4">
        <v>16536</v>
      </c>
      <c r="J12" s="4">
        <v>0</v>
      </c>
      <c r="K12" s="4">
        <v>0</v>
      </c>
      <c r="L12" s="4">
        <v>1420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2</v>
      </c>
      <c r="U12" s="4">
        <v>0</v>
      </c>
      <c r="V12" s="4">
        <v>0</v>
      </c>
      <c r="W12" s="4">
        <v>0</v>
      </c>
      <c r="X12" s="4">
        <v>152</v>
      </c>
      <c r="Y12" s="4">
        <v>0</v>
      </c>
      <c r="Z12" s="4">
        <v>30260</v>
      </c>
      <c r="AA12" s="4">
        <v>0</v>
      </c>
      <c r="AB12" s="4">
        <v>8481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49</v>
      </c>
      <c r="AJ12" s="4">
        <v>0</v>
      </c>
      <c r="AK12" s="4">
        <v>8530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549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21181</v>
      </c>
      <c r="BG12" s="4">
        <v>21730</v>
      </c>
      <c r="BH12" s="4">
        <v>30260</v>
      </c>
    </row>
    <row r="13" spans="1:60" ht="12.75">
      <c r="A13" s="4" t="s">
        <v>69</v>
      </c>
      <c r="B13" s="4">
        <v>9357</v>
      </c>
      <c r="C13" s="4">
        <v>200912</v>
      </c>
      <c r="D13" s="4">
        <v>4</v>
      </c>
      <c r="E13" s="4">
        <v>29</v>
      </c>
      <c r="F13" s="4">
        <v>0</v>
      </c>
      <c r="G13" s="4">
        <v>3645</v>
      </c>
      <c r="H13" s="4">
        <v>0</v>
      </c>
      <c r="I13" s="4">
        <v>29572</v>
      </c>
      <c r="J13" s="4">
        <v>31731</v>
      </c>
      <c r="K13" s="4">
        <v>0</v>
      </c>
      <c r="L13" s="4">
        <v>191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138</v>
      </c>
      <c r="V13" s="4">
        <v>0</v>
      </c>
      <c r="W13" s="4">
        <v>0</v>
      </c>
      <c r="X13" s="4">
        <v>0</v>
      </c>
      <c r="Y13" s="4">
        <v>621</v>
      </c>
      <c r="Z13" s="4">
        <v>65927</v>
      </c>
      <c r="AA13" s="4">
        <v>0</v>
      </c>
      <c r="AB13" s="4">
        <v>61179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200</v>
      </c>
      <c r="AK13" s="4">
        <v>61379</v>
      </c>
      <c r="AL13" s="4">
        <v>0</v>
      </c>
      <c r="AM13" s="4">
        <v>0</v>
      </c>
      <c r="AN13" s="4">
        <v>0</v>
      </c>
      <c r="AO13" s="4">
        <v>52</v>
      </c>
      <c r="AP13" s="4">
        <v>0</v>
      </c>
      <c r="AQ13" s="4">
        <v>52</v>
      </c>
      <c r="AR13" s="4">
        <v>0</v>
      </c>
      <c r="AS13" s="4">
        <v>2529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10</v>
      </c>
      <c r="BB13" s="4">
        <v>0</v>
      </c>
      <c r="BC13" s="4">
        <v>0</v>
      </c>
      <c r="BD13" s="4">
        <v>0</v>
      </c>
      <c r="BE13" s="4">
        <v>0</v>
      </c>
      <c r="BF13" s="4">
        <v>1957</v>
      </c>
      <c r="BG13" s="4">
        <v>4496</v>
      </c>
      <c r="BH13" s="4">
        <v>65927</v>
      </c>
    </row>
    <row r="14" spans="1:60" ht="12.75">
      <c r="A14" s="4" t="s">
        <v>70</v>
      </c>
      <c r="B14" s="4">
        <v>9143</v>
      </c>
      <c r="C14" s="4">
        <v>200912</v>
      </c>
      <c r="D14" s="4">
        <v>4</v>
      </c>
      <c r="E14" s="4">
        <v>1850</v>
      </c>
      <c r="F14" s="4">
        <v>0</v>
      </c>
      <c r="G14" s="4">
        <v>12692</v>
      </c>
      <c r="H14" s="4">
        <v>3642</v>
      </c>
      <c r="I14" s="4">
        <v>112368</v>
      </c>
      <c r="J14" s="4">
        <v>30670</v>
      </c>
      <c r="K14" s="4">
        <v>0</v>
      </c>
      <c r="L14" s="4">
        <v>7101</v>
      </c>
      <c r="M14" s="4">
        <v>0</v>
      </c>
      <c r="N14" s="4">
        <v>0</v>
      </c>
      <c r="O14" s="4">
        <v>0</v>
      </c>
      <c r="P14" s="4">
        <v>0</v>
      </c>
      <c r="Q14" s="4">
        <v>1217</v>
      </c>
      <c r="R14" s="4">
        <v>0</v>
      </c>
      <c r="S14" s="4">
        <v>1217</v>
      </c>
      <c r="T14" s="4">
        <v>88</v>
      </c>
      <c r="U14" s="4">
        <v>314</v>
      </c>
      <c r="V14" s="4">
        <v>460</v>
      </c>
      <c r="W14" s="4">
        <v>0</v>
      </c>
      <c r="X14" s="4">
        <v>896</v>
      </c>
      <c r="Y14" s="4">
        <v>160</v>
      </c>
      <c r="Z14" s="4">
        <v>171460</v>
      </c>
      <c r="AA14" s="4">
        <v>0</v>
      </c>
      <c r="AB14" s="4">
        <v>138349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3189</v>
      </c>
      <c r="AJ14" s="4">
        <v>22</v>
      </c>
      <c r="AK14" s="4">
        <v>141561</v>
      </c>
      <c r="AL14" s="4">
        <v>0</v>
      </c>
      <c r="AM14" s="4">
        <v>0</v>
      </c>
      <c r="AN14" s="4">
        <v>0</v>
      </c>
      <c r="AO14" s="4">
        <v>582</v>
      </c>
      <c r="AP14" s="4">
        <v>0</v>
      </c>
      <c r="AQ14" s="4">
        <v>582</v>
      </c>
      <c r="AR14" s="4">
        <v>0</v>
      </c>
      <c r="AS14" s="4">
        <v>5853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611</v>
      </c>
      <c r="BB14" s="4">
        <v>0</v>
      </c>
      <c r="BC14" s="4">
        <v>0</v>
      </c>
      <c r="BD14" s="4">
        <v>0</v>
      </c>
      <c r="BE14" s="4">
        <v>611</v>
      </c>
      <c r="BF14" s="4">
        <v>22853</v>
      </c>
      <c r="BG14" s="4">
        <v>29317</v>
      </c>
      <c r="BH14" s="4">
        <v>171460</v>
      </c>
    </row>
    <row r="15" spans="1:60" ht="12.75">
      <c r="A15" s="4" t="s">
        <v>71</v>
      </c>
      <c r="B15" s="4">
        <v>9135</v>
      </c>
      <c r="C15" s="4">
        <v>200912</v>
      </c>
      <c r="D15" s="4">
        <v>4</v>
      </c>
      <c r="E15" s="4">
        <v>2763</v>
      </c>
      <c r="F15" s="4">
        <v>0</v>
      </c>
      <c r="G15" s="4">
        <v>17618</v>
      </c>
      <c r="H15" s="4">
        <v>0</v>
      </c>
      <c r="I15" s="4">
        <v>152555</v>
      </c>
      <c r="J15" s="4">
        <v>59322</v>
      </c>
      <c r="K15" s="4">
        <v>0</v>
      </c>
      <c r="L15" s="4">
        <v>16333</v>
      </c>
      <c r="M15" s="4">
        <v>0</v>
      </c>
      <c r="N15" s="4">
        <v>0</v>
      </c>
      <c r="O15" s="4">
        <v>0</v>
      </c>
      <c r="P15" s="4">
        <v>0</v>
      </c>
      <c r="Q15" s="4">
        <v>2040</v>
      </c>
      <c r="R15" s="4">
        <v>0</v>
      </c>
      <c r="S15" s="4">
        <v>2040</v>
      </c>
      <c r="T15" s="4">
        <v>703</v>
      </c>
      <c r="U15" s="4">
        <v>0</v>
      </c>
      <c r="V15" s="4">
        <v>138</v>
      </c>
      <c r="W15" s="4">
        <v>0</v>
      </c>
      <c r="X15" s="4">
        <v>1238</v>
      </c>
      <c r="Y15" s="4">
        <v>90</v>
      </c>
      <c r="Z15" s="4">
        <v>252799</v>
      </c>
      <c r="AA15" s="4">
        <v>0</v>
      </c>
      <c r="AB15" s="4">
        <v>205167</v>
      </c>
      <c r="AC15" s="4">
        <v>0</v>
      </c>
      <c r="AD15" s="4">
        <v>0</v>
      </c>
      <c r="AE15" s="4">
        <v>0</v>
      </c>
      <c r="AF15" s="4">
        <v>0</v>
      </c>
      <c r="AG15" s="4">
        <v>129</v>
      </c>
      <c r="AH15" s="4">
        <v>0</v>
      </c>
      <c r="AI15" s="4">
        <v>3266</v>
      </c>
      <c r="AJ15" s="4">
        <v>92</v>
      </c>
      <c r="AK15" s="4">
        <v>208654</v>
      </c>
      <c r="AL15" s="4">
        <v>0</v>
      </c>
      <c r="AM15" s="4">
        <v>0</v>
      </c>
      <c r="AN15" s="4">
        <v>0</v>
      </c>
      <c r="AO15" s="4">
        <v>698</v>
      </c>
      <c r="AP15" s="4">
        <v>0</v>
      </c>
      <c r="AQ15" s="4">
        <v>698</v>
      </c>
      <c r="AR15" s="4">
        <v>0</v>
      </c>
      <c r="AS15" s="4">
        <v>11670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31777</v>
      </c>
      <c r="BG15" s="4">
        <v>43447</v>
      </c>
      <c r="BH15" s="4">
        <v>252799</v>
      </c>
    </row>
    <row r="16" spans="1:60" ht="12.75">
      <c r="A16" s="4" t="s">
        <v>72</v>
      </c>
      <c r="B16" s="4">
        <v>631</v>
      </c>
      <c r="C16" s="4">
        <v>200912</v>
      </c>
      <c r="D16" s="4">
        <v>4</v>
      </c>
      <c r="E16" s="4">
        <v>4273</v>
      </c>
      <c r="F16" s="4">
        <v>0</v>
      </c>
      <c r="G16" s="4">
        <v>49334</v>
      </c>
      <c r="H16" s="4">
        <v>0</v>
      </c>
      <c r="I16" s="4">
        <v>135319</v>
      </c>
      <c r="J16" s="4">
        <v>77315</v>
      </c>
      <c r="K16" s="4">
        <v>0</v>
      </c>
      <c r="L16" s="4">
        <v>3440</v>
      </c>
      <c r="M16" s="4">
        <v>0</v>
      </c>
      <c r="N16" s="4">
        <v>0</v>
      </c>
      <c r="O16" s="4">
        <v>0</v>
      </c>
      <c r="P16" s="4">
        <v>0</v>
      </c>
      <c r="Q16" s="4">
        <v>1795</v>
      </c>
      <c r="R16" s="4">
        <v>0</v>
      </c>
      <c r="S16" s="4">
        <v>1795</v>
      </c>
      <c r="T16" s="4">
        <v>75</v>
      </c>
      <c r="U16" s="4">
        <v>161</v>
      </c>
      <c r="V16" s="4">
        <v>34</v>
      </c>
      <c r="W16" s="4">
        <v>0</v>
      </c>
      <c r="X16" s="4">
        <v>3427</v>
      </c>
      <c r="Y16" s="4">
        <v>166</v>
      </c>
      <c r="Z16" s="4">
        <v>275339</v>
      </c>
      <c r="AA16" s="4">
        <v>0</v>
      </c>
      <c r="AB16" s="4">
        <v>244681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3090</v>
      </c>
      <c r="AJ16" s="4">
        <v>0</v>
      </c>
      <c r="AK16" s="4">
        <v>247771</v>
      </c>
      <c r="AL16" s="4">
        <v>0</v>
      </c>
      <c r="AM16" s="4">
        <v>0</v>
      </c>
      <c r="AN16" s="4">
        <v>0</v>
      </c>
      <c r="AO16" s="4">
        <v>876</v>
      </c>
      <c r="AP16" s="4">
        <v>0</v>
      </c>
      <c r="AQ16" s="4">
        <v>876</v>
      </c>
      <c r="AR16" s="4">
        <v>0</v>
      </c>
      <c r="AS16" s="4">
        <v>0</v>
      </c>
      <c r="AT16" s="4">
        <v>0</v>
      </c>
      <c r="AU16" s="4">
        <v>799</v>
      </c>
      <c r="AV16" s="4">
        <v>799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25893</v>
      </c>
      <c r="BG16" s="4">
        <v>26692</v>
      </c>
      <c r="BH16" s="4">
        <v>275339</v>
      </c>
    </row>
    <row r="17" spans="1:60" ht="12.75">
      <c r="A17" s="4" t="s">
        <v>73</v>
      </c>
      <c r="B17" s="4">
        <v>13100</v>
      </c>
      <c r="C17" s="4">
        <v>200912</v>
      </c>
      <c r="D17" s="4">
        <v>4</v>
      </c>
      <c r="E17" s="4">
        <v>28956</v>
      </c>
      <c r="F17" s="4">
        <v>0</v>
      </c>
      <c r="G17" s="4">
        <v>59</v>
      </c>
      <c r="H17" s="4">
        <v>0</v>
      </c>
      <c r="I17" s="4">
        <v>89812</v>
      </c>
      <c r="J17" s="4">
        <v>16529</v>
      </c>
      <c r="K17" s="4">
        <v>0</v>
      </c>
      <c r="L17" s="4">
        <v>4467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81</v>
      </c>
      <c r="U17" s="4">
        <v>0</v>
      </c>
      <c r="V17" s="4">
        <v>49</v>
      </c>
      <c r="W17" s="4">
        <v>0</v>
      </c>
      <c r="X17" s="4">
        <v>351</v>
      </c>
      <c r="Y17" s="4">
        <v>422</v>
      </c>
      <c r="Z17" s="4">
        <v>140726</v>
      </c>
      <c r="AA17" s="4">
        <v>103</v>
      </c>
      <c r="AB17" s="4">
        <v>119876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3281</v>
      </c>
      <c r="AJ17" s="4">
        <v>0</v>
      </c>
      <c r="AK17" s="4">
        <v>123260</v>
      </c>
      <c r="AL17" s="4">
        <v>0</v>
      </c>
      <c r="AM17" s="4">
        <v>0</v>
      </c>
      <c r="AN17" s="4">
        <v>0</v>
      </c>
      <c r="AO17" s="4">
        <v>320</v>
      </c>
      <c r="AP17" s="4">
        <v>0</v>
      </c>
      <c r="AQ17" s="4">
        <v>320</v>
      </c>
      <c r="AR17" s="4">
        <v>3640</v>
      </c>
      <c r="AS17" s="4">
        <v>2312</v>
      </c>
      <c r="AT17" s="4">
        <v>6277</v>
      </c>
      <c r="AU17" s="4">
        <v>57</v>
      </c>
      <c r="AV17" s="4">
        <v>57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4860</v>
      </c>
      <c r="BG17" s="4">
        <v>13506</v>
      </c>
      <c r="BH17" s="4">
        <v>140726</v>
      </c>
    </row>
    <row r="18" spans="1:60" ht="12.75">
      <c r="A18" s="4" t="s">
        <v>74</v>
      </c>
      <c r="B18" s="4">
        <v>5125</v>
      </c>
      <c r="C18" s="4">
        <v>200912</v>
      </c>
      <c r="D18" s="4">
        <v>4</v>
      </c>
      <c r="E18" s="4">
        <v>0</v>
      </c>
      <c r="F18" s="4">
        <v>0</v>
      </c>
      <c r="G18" s="4">
        <v>0</v>
      </c>
      <c r="H18" s="4">
        <v>151859</v>
      </c>
      <c r="I18" s="4">
        <v>0</v>
      </c>
      <c r="J18" s="4">
        <v>0</v>
      </c>
      <c r="K18" s="4">
        <v>20441</v>
      </c>
      <c r="L18" s="4">
        <v>0</v>
      </c>
      <c r="M18" s="4">
        <v>0</v>
      </c>
      <c r="N18" s="4">
        <v>0</v>
      </c>
      <c r="O18" s="4">
        <v>0</v>
      </c>
      <c r="P18" s="4">
        <v>1466</v>
      </c>
      <c r="Q18" s="4">
        <v>0</v>
      </c>
      <c r="R18" s="4">
        <v>0</v>
      </c>
      <c r="S18" s="4">
        <v>0</v>
      </c>
      <c r="T18" s="4">
        <v>1315</v>
      </c>
      <c r="U18" s="4">
        <v>900</v>
      </c>
      <c r="V18" s="4">
        <v>0</v>
      </c>
      <c r="W18" s="4">
        <v>0</v>
      </c>
      <c r="X18" s="4">
        <v>5065</v>
      </c>
      <c r="Y18" s="4">
        <v>2691</v>
      </c>
      <c r="Z18" s="4">
        <v>183737</v>
      </c>
      <c r="AA18" s="4">
        <v>41624</v>
      </c>
      <c r="AB18" s="4">
        <v>7627</v>
      </c>
      <c r="AC18" s="4">
        <v>0</v>
      </c>
      <c r="AD18" s="4">
        <v>0</v>
      </c>
      <c r="AE18" s="4">
        <v>461</v>
      </c>
      <c r="AF18" s="4">
        <v>0</v>
      </c>
      <c r="AG18" s="4">
        <v>0</v>
      </c>
      <c r="AH18" s="4">
        <v>0</v>
      </c>
      <c r="AI18" s="4">
        <v>29436</v>
      </c>
      <c r="AJ18" s="4">
        <v>1396</v>
      </c>
      <c r="AK18" s="4">
        <v>80544</v>
      </c>
      <c r="AL18" s="4">
        <v>0</v>
      </c>
      <c r="AM18" s="4">
        <v>6216</v>
      </c>
      <c r="AN18" s="4">
        <v>0</v>
      </c>
      <c r="AO18" s="4">
        <v>0</v>
      </c>
      <c r="AP18" s="4">
        <v>0</v>
      </c>
      <c r="AQ18" s="4">
        <v>6216</v>
      </c>
      <c r="AR18" s="4">
        <v>0</v>
      </c>
      <c r="AS18" s="4">
        <v>58500</v>
      </c>
      <c r="AT18" s="4">
        <v>0</v>
      </c>
      <c r="AU18" s="4">
        <v>-9152</v>
      </c>
      <c r="AV18" s="4">
        <v>0</v>
      </c>
      <c r="AW18" s="4">
        <v>0</v>
      </c>
      <c r="AX18" s="4">
        <v>-9152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47629</v>
      </c>
      <c r="BG18" s="4">
        <v>96977</v>
      </c>
      <c r="BH18" s="4">
        <v>183737</v>
      </c>
    </row>
    <row r="19" spans="1:60" ht="12.75">
      <c r="A19" s="4" t="s">
        <v>75</v>
      </c>
      <c r="B19" s="4">
        <v>13000</v>
      </c>
      <c r="C19" s="4">
        <v>200912</v>
      </c>
      <c r="D19" s="4">
        <v>4</v>
      </c>
      <c r="E19" s="4">
        <v>25820</v>
      </c>
      <c r="F19" s="4">
        <v>0</v>
      </c>
      <c r="G19" s="4">
        <v>11120</v>
      </c>
      <c r="H19" s="4">
        <v>0</v>
      </c>
      <c r="I19" s="4">
        <v>56647</v>
      </c>
      <c r="J19" s="4">
        <v>38670</v>
      </c>
      <c r="K19" s="4">
        <v>0</v>
      </c>
      <c r="L19" s="4">
        <v>3605</v>
      </c>
      <c r="M19" s="4">
        <v>0</v>
      </c>
      <c r="N19" s="4">
        <v>0</v>
      </c>
      <c r="O19" s="4">
        <v>0</v>
      </c>
      <c r="P19" s="4">
        <v>0</v>
      </c>
      <c r="Q19" s="4">
        <v>410</v>
      </c>
      <c r="R19" s="4">
        <v>0</v>
      </c>
      <c r="S19" s="4">
        <v>410</v>
      </c>
      <c r="T19" s="4">
        <v>0</v>
      </c>
      <c r="U19" s="4">
        <v>107</v>
      </c>
      <c r="V19" s="4">
        <v>22</v>
      </c>
      <c r="W19" s="4">
        <v>0</v>
      </c>
      <c r="X19" s="4">
        <v>961</v>
      </c>
      <c r="Y19" s="4">
        <v>51</v>
      </c>
      <c r="Z19" s="4">
        <v>137413</v>
      </c>
      <c r="AA19" s="4">
        <v>398</v>
      </c>
      <c r="AB19" s="4">
        <v>123611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944</v>
      </c>
      <c r="AJ19" s="4">
        <v>0</v>
      </c>
      <c r="AK19" s="4">
        <v>124953</v>
      </c>
      <c r="AL19" s="4">
        <v>0</v>
      </c>
      <c r="AM19" s="4">
        <v>0</v>
      </c>
      <c r="AN19" s="4">
        <v>0</v>
      </c>
      <c r="AO19" s="4">
        <v>290</v>
      </c>
      <c r="AP19" s="4">
        <v>0</v>
      </c>
      <c r="AQ19" s="4">
        <v>290</v>
      </c>
      <c r="AR19" s="4">
        <v>0</v>
      </c>
      <c r="AS19" s="4">
        <v>1430</v>
      </c>
      <c r="AT19" s="4">
        <v>0</v>
      </c>
      <c r="AU19" s="4">
        <v>393</v>
      </c>
      <c r="AV19" s="4">
        <v>393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10347</v>
      </c>
      <c r="BG19" s="4">
        <v>12170</v>
      </c>
      <c r="BH19" s="4">
        <v>137413</v>
      </c>
    </row>
    <row r="20" spans="1:60" ht="12.75">
      <c r="A20" s="4" t="s">
        <v>76</v>
      </c>
      <c r="B20" s="4">
        <v>9377</v>
      </c>
      <c r="C20" s="4">
        <v>200912</v>
      </c>
      <c r="D20" s="4">
        <v>4</v>
      </c>
      <c r="E20" s="4">
        <v>2415</v>
      </c>
      <c r="F20" s="4">
        <v>0</v>
      </c>
      <c r="G20" s="4">
        <v>4749</v>
      </c>
      <c r="H20" s="4">
        <v>0</v>
      </c>
      <c r="I20" s="4">
        <v>57434</v>
      </c>
      <c r="J20" s="4">
        <v>37864</v>
      </c>
      <c r="K20" s="4">
        <v>0</v>
      </c>
      <c r="L20" s="4">
        <v>7194</v>
      </c>
      <c r="M20" s="4">
        <v>0</v>
      </c>
      <c r="N20" s="4">
        <v>0</v>
      </c>
      <c r="O20" s="4">
        <v>0</v>
      </c>
      <c r="P20" s="4">
        <v>0</v>
      </c>
      <c r="Q20" s="4">
        <v>2300</v>
      </c>
      <c r="R20" s="4">
        <v>0</v>
      </c>
      <c r="S20" s="4">
        <v>2300</v>
      </c>
      <c r="T20" s="4">
        <v>56</v>
      </c>
      <c r="U20" s="4">
        <v>120</v>
      </c>
      <c r="V20" s="4">
        <v>988</v>
      </c>
      <c r="W20" s="4">
        <v>800</v>
      </c>
      <c r="X20" s="4">
        <v>734</v>
      </c>
      <c r="Y20" s="4">
        <v>96</v>
      </c>
      <c r="Z20" s="4">
        <v>114750</v>
      </c>
      <c r="AA20" s="4">
        <v>0</v>
      </c>
      <c r="AB20" s="4">
        <v>96132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1705</v>
      </c>
      <c r="AJ20" s="4">
        <v>6</v>
      </c>
      <c r="AK20" s="4">
        <v>97843</v>
      </c>
      <c r="AL20" s="4">
        <v>0</v>
      </c>
      <c r="AM20" s="4">
        <v>0</v>
      </c>
      <c r="AN20" s="4">
        <v>0</v>
      </c>
      <c r="AO20" s="4">
        <v>239</v>
      </c>
      <c r="AP20" s="4">
        <v>0</v>
      </c>
      <c r="AQ20" s="4">
        <v>239</v>
      </c>
      <c r="AR20" s="4">
        <v>0</v>
      </c>
      <c r="AS20" s="4">
        <v>5668</v>
      </c>
      <c r="AT20" s="4">
        <v>0</v>
      </c>
      <c r="AU20" s="4">
        <v>1632</v>
      </c>
      <c r="AV20" s="4">
        <v>1632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9368</v>
      </c>
      <c r="BG20" s="4">
        <v>16669</v>
      </c>
      <c r="BH20" s="4">
        <v>114750</v>
      </c>
    </row>
    <row r="21" spans="1:60" ht="12.75">
      <c r="A21" s="4" t="s">
        <v>77</v>
      </c>
      <c r="B21" s="4">
        <v>13220</v>
      </c>
      <c r="C21" s="4">
        <v>200912</v>
      </c>
      <c r="D21" s="4">
        <v>4</v>
      </c>
      <c r="E21" s="4">
        <v>86</v>
      </c>
      <c r="F21" s="4">
        <v>0</v>
      </c>
      <c r="G21" s="4">
        <v>22476</v>
      </c>
      <c r="H21" s="4">
        <v>0</v>
      </c>
      <c r="I21" s="4">
        <v>37395</v>
      </c>
      <c r="J21" s="4">
        <v>7999</v>
      </c>
      <c r="K21" s="4">
        <v>0</v>
      </c>
      <c r="L21" s="4">
        <v>1090</v>
      </c>
      <c r="M21" s="4">
        <v>0</v>
      </c>
      <c r="N21" s="4">
        <v>0</v>
      </c>
      <c r="O21" s="4">
        <v>0</v>
      </c>
      <c r="P21" s="4">
        <v>438</v>
      </c>
      <c r="Q21" s="4">
        <v>0</v>
      </c>
      <c r="R21" s="4">
        <v>0</v>
      </c>
      <c r="S21" s="4">
        <v>0</v>
      </c>
      <c r="T21" s="4">
        <v>209</v>
      </c>
      <c r="U21" s="4">
        <v>0</v>
      </c>
      <c r="V21" s="4">
        <v>129</v>
      </c>
      <c r="W21" s="4">
        <v>0</v>
      </c>
      <c r="X21" s="4">
        <v>73</v>
      </c>
      <c r="Y21" s="4">
        <v>88</v>
      </c>
      <c r="Z21" s="4">
        <v>69983</v>
      </c>
      <c r="AA21" s="4">
        <v>0</v>
      </c>
      <c r="AB21" s="4">
        <v>63585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284</v>
      </c>
      <c r="AJ21" s="4">
        <v>0</v>
      </c>
      <c r="AK21" s="4">
        <v>63869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750</v>
      </c>
      <c r="AS21" s="4">
        <v>3220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2144</v>
      </c>
      <c r="BG21" s="4">
        <v>5364</v>
      </c>
      <c r="BH21" s="4">
        <v>69983</v>
      </c>
    </row>
    <row r="22" spans="1:60" ht="12.75">
      <c r="A22" s="4" t="s">
        <v>78</v>
      </c>
      <c r="B22" s="4">
        <v>544</v>
      </c>
      <c r="C22" s="4">
        <v>200912</v>
      </c>
      <c r="D22" s="4">
        <v>4</v>
      </c>
      <c r="E22" s="4">
        <v>237</v>
      </c>
      <c r="F22" s="4">
        <v>0</v>
      </c>
      <c r="G22" s="4">
        <v>6001</v>
      </c>
      <c r="H22" s="4">
        <v>0</v>
      </c>
      <c r="I22" s="4">
        <v>10193</v>
      </c>
      <c r="J22" s="4">
        <v>13775</v>
      </c>
      <c r="K22" s="4">
        <v>0</v>
      </c>
      <c r="L22" s="4">
        <v>485</v>
      </c>
      <c r="M22" s="4">
        <v>0</v>
      </c>
      <c r="N22" s="4">
        <v>0</v>
      </c>
      <c r="O22" s="4">
        <v>0</v>
      </c>
      <c r="P22" s="4">
        <v>0</v>
      </c>
      <c r="Q22" s="4">
        <v>1067</v>
      </c>
      <c r="R22" s="4">
        <v>0</v>
      </c>
      <c r="S22" s="4">
        <v>1067</v>
      </c>
      <c r="T22" s="4">
        <v>34</v>
      </c>
      <c r="U22" s="4">
        <v>0</v>
      </c>
      <c r="V22" s="4">
        <v>0</v>
      </c>
      <c r="W22" s="4">
        <v>0</v>
      </c>
      <c r="X22" s="4">
        <v>306</v>
      </c>
      <c r="Y22" s="4">
        <v>0</v>
      </c>
      <c r="Z22" s="4">
        <v>32097</v>
      </c>
      <c r="AA22" s="4">
        <v>8</v>
      </c>
      <c r="AB22" s="4">
        <v>25755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277</v>
      </c>
      <c r="AJ22" s="4">
        <v>0</v>
      </c>
      <c r="AK22" s="4">
        <v>26041</v>
      </c>
      <c r="AL22" s="4">
        <v>0</v>
      </c>
      <c r="AM22" s="4">
        <v>156</v>
      </c>
      <c r="AN22" s="4">
        <v>0</v>
      </c>
      <c r="AO22" s="4">
        <v>70</v>
      </c>
      <c r="AP22" s="4">
        <v>0</v>
      </c>
      <c r="AQ22" s="4">
        <v>226</v>
      </c>
      <c r="AR22" s="4">
        <v>0</v>
      </c>
      <c r="AS22" s="4">
        <v>0</v>
      </c>
      <c r="AT22" s="4">
        <v>0</v>
      </c>
      <c r="AU22" s="4">
        <v>569</v>
      </c>
      <c r="AV22" s="4">
        <v>569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5261</v>
      </c>
      <c r="BG22" s="4">
        <v>5830</v>
      </c>
      <c r="BH22" s="4">
        <v>32097</v>
      </c>
    </row>
    <row r="23" spans="1:60" ht="12.75">
      <c r="A23" s="4" t="s">
        <v>79</v>
      </c>
      <c r="B23" s="4">
        <v>847</v>
      </c>
      <c r="C23" s="4">
        <v>200912</v>
      </c>
      <c r="D23" s="4">
        <v>4</v>
      </c>
      <c r="E23" s="4">
        <v>9644</v>
      </c>
      <c r="F23" s="4">
        <v>0</v>
      </c>
      <c r="G23" s="4">
        <v>36993</v>
      </c>
      <c r="H23" s="4">
        <v>9404</v>
      </c>
      <c r="I23" s="4">
        <v>157466</v>
      </c>
      <c r="J23" s="4">
        <v>89543</v>
      </c>
      <c r="K23" s="4">
        <v>0</v>
      </c>
      <c r="L23" s="4">
        <v>14460</v>
      </c>
      <c r="M23" s="4">
        <v>0</v>
      </c>
      <c r="N23" s="4">
        <v>0</v>
      </c>
      <c r="O23" s="4">
        <v>0</v>
      </c>
      <c r="P23" s="4">
        <v>0</v>
      </c>
      <c r="Q23" s="4">
        <v>6950</v>
      </c>
      <c r="R23" s="4">
        <v>0</v>
      </c>
      <c r="S23" s="4">
        <v>6950</v>
      </c>
      <c r="T23" s="4">
        <v>1119</v>
      </c>
      <c r="U23" s="4">
        <v>108</v>
      </c>
      <c r="V23" s="4">
        <v>496</v>
      </c>
      <c r="W23" s="4">
        <v>0</v>
      </c>
      <c r="X23" s="4">
        <v>2008</v>
      </c>
      <c r="Y23" s="4">
        <v>473</v>
      </c>
      <c r="Z23" s="4">
        <v>328664</v>
      </c>
      <c r="AA23" s="4">
        <v>0</v>
      </c>
      <c r="AB23" s="4">
        <v>272490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2748</v>
      </c>
      <c r="AJ23" s="4">
        <v>98</v>
      </c>
      <c r="AK23" s="4">
        <v>275336</v>
      </c>
      <c r="AL23" s="4">
        <v>0</v>
      </c>
      <c r="AM23" s="4">
        <v>0</v>
      </c>
      <c r="AN23" s="4">
        <v>0</v>
      </c>
      <c r="AO23" s="4">
        <v>953</v>
      </c>
      <c r="AP23" s="4">
        <v>443</v>
      </c>
      <c r="AQ23" s="4">
        <v>1396</v>
      </c>
      <c r="AR23" s="4">
        <v>5000</v>
      </c>
      <c r="AS23" s="4">
        <v>11098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35834</v>
      </c>
      <c r="BG23" s="4">
        <v>46932</v>
      </c>
      <c r="BH23" s="4">
        <v>328664</v>
      </c>
    </row>
    <row r="24" spans="1:60" ht="12.75">
      <c r="A24" s="4" t="s">
        <v>80</v>
      </c>
      <c r="B24" s="4">
        <v>13020</v>
      </c>
      <c r="C24" s="4">
        <v>200912</v>
      </c>
      <c r="D24" s="4">
        <v>4</v>
      </c>
      <c r="E24" s="4">
        <v>2154</v>
      </c>
      <c r="F24" s="4">
        <v>0</v>
      </c>
      <c r="G24" s="4">
        <v>5732</v>
      </c>
      <c r="H24" s="4">
        <v>0</v>
      </c>
      <c r="I24" s="4">
        <v>80867</v>
      </c>
      <c r="J24" s="4">
        <v>92638</v>
      </c>
      <c r="K24" s="4">
        <v>0</v>
      </c>
      <c r="L24" s="4">
        <v>11578</v>
      </c>
      <c r="M24" s="4">
        <v>0</v>
      </c>
      <c r="N24" s="4">
        <v>0</v>
      </c>
      <c r="O24" s="4">
        <v>0</v>
      </c>
      <c r="P24" s="4">
        <v>0</v>
      </c>
      <c r="Q24" s="4">
        <v>2200</v>
      </c>
      <c r="R24" s="4">
        <v>0</v>
      </c>
      <c r="S24" s="4">
        <v>2200</v>
      </c>
      <c r="T24" s="4">
        <v>85</v>
      </c>
      <c r="U24" s="4">
        <v>17</v>
      </c>
      <c r="V24" s="4">
        <v>1122</v>
      </c>
      <c r="W24" s="4">
        <v>0</v>
      </c>
      <c r="X24" s="4">
        <v>3529</v>
      </c>
      <c r="Y24" s="4">
        <v>0</v>
      </c>
      <c r="Z24" s="4">
        <v>199924</v>
      </c>
      <c r="AA24" s="4">
        <v>0</v>
      </c>
      <c r="AB24" s="4">
        <v>175478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1599</v>
      </c>
      <c r="AJ24" s="4">
        <v>0</v>
      </c>
      <c r="AK24" s="4">
        <v>177077</v>
      </c>
      <c r="AL24" s="4">
        <v>0</v>
      </c>
      <c r="AM24" s="4">
        <v>0</v>
      </c>
      <c r="AN24" s="4">
        <v>0</v>
      </c>
      <c r="AO24" s="4">
        <v>485</v>
      </c>
      <c r="AP24" s="4">
        <v>0</v>
      </c>
      <c r="AQ24" s="4">
        <v>485</v>
      </c>
      <c r="AR24" s="4">
        <v>0</v>
      </c>
      <c r="AS24" s="4">
        <v>1316</v>
      </c>
      <c r="AT24" s="4">
        <v>0</v>
      </c>
      <c r="AU24" s="4">
        <v>152</v>
      </c>
      <c r="AV24" s="4">
        <v>152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20894</v>
      </c>
      <c r="BG24" s="4">
        <v>22362</v>
      </c>
      <c r="BH24" s="4">
        <v>199924</v>
      </c>
    </row>
    <row r="25" spans="1:60" ht="12.75">
      <c r="A25" s="4" t="s">
        <v>81</v>
      </c>
      <c r="B25" s="4">
        <v>9354</v>
      </c>
      <c r="C25" s="4">
        <v>200912</v>
      </c>
      <c r="D25" s="4">
        <v>4</v>
      </c>
      <c r="E25" s="4">
        <v>2231</v>
      </c>
      <c r="F25" s="4">
        <v>0</v>
      </c>
      <c r="G25" s="4">
        <v>21890</v>
      </c>
      <c r="H25" s="4">
        <v>0</v>
      </c>
      <c r="I25" s="4">
        <v>129916</v>
      </c>
      <c r="J25" s="4">
        <v>87102</v>
      </c>
      <c r="K25" s="4">
        <v>0</v>
      </c>
      <c r="L25" s="4">
        <v>9428</v>
      </c>
      <c r="M25" s="4">
        <v>0</v>
      </c>
      <c r="N25" s="4">
        <v>0</v>
      </c>
      <c r="O25" s="4">
        <v>0</v>
      </c>
      <c r="P25" s="4">
        <v>0</v>
      </c>
      <c r="Q25" s="4">
        <v>13929</v>
      </c>
      <c r="R25" s="4">
        <v>9124</v>
      </c>
      <c r="S25" s="4">
        <v>4805</v>
      </c>
      <c r="T25" s="4">
        <v>134</v>
      </c>
      <c r="U25" s="4">
        <v>818</v>
      </c>
      <c r="V25" s="4">
        <v>401</v>
      </c>
      <c r="W25" s="4">
        <v>1150</v>
      </c>
      <c r="X25" s="4">
        <v>1579</v>
      </c>
      <c r="Y25" s="4">
        <v>251</v>
      </c>
      <c r="Z25" s="4">
        <v>268828</v>
      </c>
      <c r="AA25" s="4">
        <v>600</v>
      </c>
      <c r="AB25" s="4">
        <v>195829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2611</v>
      </c>
      <c r="AJ25" s="4">
        <v>310</v>
      </c>
      <c r="AK25" s="4">
        <v>199350</v>
      </c>
      <c r="AL25" s="4">
        <v>0</v>
      </c>
      <c r="AM25" s="4">
        <v>0</v>
      </c>
      <c r="AN25" s="4">
        <v>0</v>
      </c>
      <c r="AO25" s="4">
        <v>558</v>
      </c>
      <c r="AP25" s="4">
        <v>0</v>
      </c>
      <c r="AQ25" s="4">
        <v>558</v>
      </c>
      <c r="AR25" s="4">
        <v>0</v>
      </c>
      <c r="AS25" s="4">
        <v>15871</v>
      </c>
      <c r="AT25" s="4">
        <v>0</v>
      </c>
      <c r="AU25" s="4">
        <v>1743</v>
      </c>
      <c r="AV25" s="4">
        <v>1743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51306</v>
      </c>
      <c r="BG25" s="4">
        <v>68920</v>
      </c>
      <c r="BH25" s="4">
        <v>268828</v>
      </c>
    </row>
    <row r="26" spans="1:60" ht="12.75">
      <c r="A26" s="4" t="s">
        <v>82</v>
      </c>
      <c r="B26" s="4">
        <v>9629</v>
      </c>
      <c r="C26" s="4">
        <v>200912</v>
      </c>
      <c r="D26" s="4">
        <v>4</v>
      </c>
      <c r="E26" s="4">
        <v>141</v>
      </c>
      <c r="F26" s="4">
        <v>0</v>
      </c>
      <c r="G26" s="4">
        <v>4585</v>
      </c>
      <c r="H26" s="4">
        <v>0</v>
      </c>
      <c r="I26" s="4">
        <v>34118</v>
      </c>
      <c r="J26" s="4">
        <v>27469</v>
      </c>
      <c r="K26" s="4">
        <v>0</v>
      </c>
      <c r="L26" s="4">
        <v>3206</v>
      </c>
      <c r="M26" s="4">
        <v>0</v>
      </c>
      <c r="N26" s="4">
        <v>0</v>
      </c>
      <c r="O26" s="4">
        <v>0</v>
      </c>
      <c r="P26" s="4">
        <v>29</v>
      </c>
      <c r="Q26" s="4">
        <v>520</v>
      </c>
      <c r="R26" s="4">
        <v>0</v>
      </c>
      <c r="S26" s="4">
        <v>520</v>
      </c>
      <c r="T26" s="4">
        <v>47</v>
      </c>
      <c r="U26" s="4">
        <v>5</v>
      </c>
      <c r="V26" s="4">
        <v>408</v>
      </c>
      <c r="W26" s="4">
        <v>0</v>
      </c>
      <c r="X26" s="4">
        <v>659</v>
      </c>
      <c r="Y26" s="4">
        <v>0</v>
      </c>
      <c r="Z26" s="4">
        <v>71187</v>
      </c>
      <c r="AA26" s="4">
        <v>0</v>
      </c>
      <c r="AB26" s="4">
        <v>58332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154</v>
      </c>
      <c r="AJ26" s="4">
        <v>6</v>
      </c>
      <c r="AK26" s="4">
        <v>58492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2000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10695</v>
      </c>
      <c r="BG26" s="4">
        <v>10695</v>
      </c>
      <c r="BH26" s="4">
        <v>71187</v>
      </c>
    </row>
    <row r="27" spans="1:60" ht="12.75">
      <c r="A27" s="4" t="s">
        <v>83</v>
      </c>
      <c r="B27" s="4">
        <v>9369</v>
      </c>
      <c r="C27" s="4">
        <v>200912</v>
      </c>
      <c r="D27" s="4">
        <v>4</v>
      </c>
      <c r="E27" s="4">
        <v>742</v>
      </c>
      <c r="F27" s="4">
        <v>0</v>
      </c>
      <c r="G27" s="4">
        <v>11354</v>
      </c>
      <c r="H27" s="4">
        <v>0</v>
      </c>
      <c r="I27" s="4">
        <v>95336</v>
      </c>
      <c r="J27" s="4">
        <v>57165</v>
      </c>
      <c r="K27" s="4">
        <v>0</v>
      </c>
      <c r="L27" s="4">
        <v>13458</v>
      </c>
      <c r="M27" s="4">
        <v>0</v>
      </c>
      <c r="N27" s="4">
        <v>0</v>
      </c>
      <c r="O27" s="4">
        <v>0</v>
      </c>
      <c r="P27" s="4">
        <v>55</v>
      </c>
      <c r="Q27" s="4">
        <v>1125</v>
      </c>
      <c r="R27" s="4">
        <v>0</v>
      </c>
      <c r="S27" s="4">
        <v>1125</v>
      </c>
      <c r="T27" s="4">
        <v>50</v>
      </c>
      <c r="U27" s="4">
        <v>173</v>
      </c>
      <c r="V27" s="4">
        <v>363</v>
      </c>
      <c r="W27" s="4">
        <v>0</v>
      </c>
      <c r="X27" s="4">
        <v>2290</v>
      </c>
      <c r="Y27" s="4">
        <v>294</v>
      </c>
      <c r="Z27" s="4">
        <v>182405</v>
      </c>
      <c r="AA27" s="4">
        <v>0</v>
      </c>
      <c r="AB27" s="4">
        <v>144169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1602</v>
      </c>
      <c r="AJ27" s="4">
        <v>0</v>
      </c>
      <c r="AK27" s="4">
        <v>145771</v>
      </c>
      <c r="AL27" s="4">
        <v>0</v>
      </c>
      <c r="AM27" s="4">
        <v>0</v>
      </c>
      <c r="AN27" s="4">
        <v>0</v>
      </c>
      <c r="AO27" s="4">
        <v>374</v>
      </c>
      <c r="AP27" s="4">
        <v>0</v>
      </c>
      <c r="AQ27" s="4">
        <v>374</v>
      </c>
      <c r="AR27" s="4">
        <v>0</v>
      </c>
      <c r="AS27" s="4">
        <v>0</v>
      </c>
      <c r="AT27" s="4">
        <v>0</v>
      </c>
      <c r="AU27" s="4">
        <v>926</v>
      </c>
      <c r="AV27" s="4">
        <v>926</v>
      </c>
      <c r="AW27" s="4">
        <v>0</v>
      </c>
      <c r="AX27" s="4">
        <v>0</v>
      </c>
      <c r="AY27" s="4">
        <v>0</v>
      </c>
      <c r="AZ27" s="4">
        <v>0</v>
      </c>
      <c r="BA27" s="4">
        <v>35334</v>
      </c>
      <c r="BB27" s="4">
        <v>0</v>
      </c>
      <c r="BC27" s="4">
        <v>0</v>
      </c>
      <c r="BD27" s="4">
        <v>0</v>
      </c>
      <c r="BE27" s="4">
        <v>35334</v>
      </c>
      <c r="BF27" s="4">
        <v>0</v>
      </c>
      <c r="BG27" s="4">
        <v>36260</v>
      </c>
      <c r="BH27" s="4">
        <v>182405</v>
      </c>
    </row>
    <row r="28" spans="1:60" ht="12.75">
      <c r="A28" s="4" t="s">
        <v>84</v>
      </c>
      <c r="B28" s="4">
        <v>9124</v>
      </c>
      <c r="C28" s="4">
        <v>200912</v>
      </c>
      <c r="D28" s="4">
        <v>4</v>
      </c>
      <c r="E28" s="4">
        <v>1426</v>
      </c>
      <c r="F28" s="4">
        <v>0</v>
      </c>
      <c r="G28" s="4">
        <v>45332</v>
      </c>
      <c r="H28" s="4">
        <v>0</v>
      </c>
      <c r="I28" s="4">
        <v>174992</v>
      </c>
      <c r="J28" s="4">
        <v>32037</v>
      </c>
      <c r="K28" s="4">
        <v>0</v>
      </c>
      <c r="L28" s="4">
        <v>5785</v>
      </c>
      <c r="M28" s="4">
        <v>0</v>
      </c>
      <c r="N28" s="4">
        <v>0</v>
      </c>
      <c r="O28" s="4">
        <v>0</v>
      </c>
      <c r="P28" s="4">
        <v>0</v>
      </c>
      <c r="Q28" s="4">
        <v>2038</v>
      </c>
      <c r="R28" s="4">
        <v>0</v>
      </c>
      <c r="S28" s="4">
        <v>2038</v>
      </c>
      <c r="T28" s="4">
        <v>508</v>
      </c>
      <c r="U28" s="4">
        <v>33</v>
      </c>
      <c r="V28" s="4">
        <v>0</v>
      </c>
      <c r="W28" s="4">
        <v>0</v>
      </c>
      <c r="X28" s="4">
        <v>735</v>
      </c>
      <c r="Y28" s="4">
        <v>0</v>
      </c>
      <c r="Z28" s="4">
        <v>262886</v>
      </c>
      <c r="AA28" s="4">
        <v>0</v>
      </c>
      <c r="AB28" s="4">
        <v>217824</v>
      </c>
      <c r="AC28" s="4">
        <v>0</v>
      </c>
      <c r="AD28" s="4">
        <v>0</v>
      </c>
      <c r="AE28" s="4">
        <v>278</v>
      </c>
      <c r="AF28" s="4">
        <v>0</v>
      </c>
      <c r="AG28" s="4">
        <v>0</v>
      </c>
      <c r="AH28" s="4">
        <v>0</v>
      </c>
      <c r="AI28" s="4">
        <v>1987</v>
      </c>
      <c r="AJ28" s="4">
        <v>0</v>
      </c>
      <c r="AK28" s="4">
        <v>220089</v>
      </c>
      <c r="AL28" s="4">
        <v>0</v>
      </c>
      <c r="AM28" s="4">
        <v>73</v>
      </c>
      <c r="AN28" s="4">
        <v>0</v>
      </c>
      <c r="AO28" s="4">
        <v>698</v>
      </c>
      <c r="AP28" s="4">
        <v>0</v>
      </c>
      <c r="AQ28" s="4">
        <v>771</v>
      </c>
      <c r="AR28" s="4">
        <v>0</v>
      </c>
      <c r="AS28" s="4">
        <v>8499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33527</v>
      </c>
      <c r="BG28" s="4">
        <v>42026</v>
      </c>
      <c r="BH28" s="4">
        <v>262886</v>
      </c>
    </row>
    <row r="29" spans="1:60" ht="12.75">
      <c r="A29" s="4" t="s">
        <v>85</v>
      </c>
      <c r="B29" s="4">
        <v>9361</v>
      </c>
      <c r="C29" s="4">
        <v>200912</v>
      </c>
      <c r="D29" s="4">
        <v>4</v>
      </c>
      <c r="E29" s="4">
        <v>1399</v>
      </c>
      <c r="F29" s="4">
        <v>0</v>
      </c>
      <c r="G29" s="4">
        <v>11422</v>
      </c>
      <c r="H29" s="4">
        <v>1821</v>
      </c>
      <c r="I29" s="4">
        <v>111344</v>
      </c>
      <c r="J29" s="4">
        <v>43700</v>
      </c>
      <c r="K29" s="4">
        <v>0</v>
      </c>
      <c r="L29" s="4">
        <v>7146</v>
      </c>
      <c r="M29" s="4">
        <v>0</v>
      </c>
      <c r="N29" s="4">
        <v>0</v>
      </c>
      <c r="O29" s="4">
        <v>0</v>
      </c>
      <c r="P29" s="4">
        <v>0</v>
      </c>
      <c r="Q29" s="4">
        <v>4250</v>
      </c>
      <c r="R29" s="4">
        <v>0</v>
      </c>
      <c r="S29" s="4">
        <v>4250</v>
      </c>
      <c r="T29" s="4">
        <v>253</v>
      </c>
      <c r="U29" s="4">
        <v>1488</v>
      </c>
      <c r="V29" s="4">
        <v>0</v>
      </c>
      <c r="W29" s="4">
        <v>0</v>
      </c>
      <c r="X29" s="4">
        <v>1597</v>
      </c>
      <c r="Y29" s="4">
        <v>225</v>
      </c>
      <c r="Z29" s="4">
        <v>184645</v>
      </c>
      <c r="AA29" s="4">
        <v>48</v>
      </c>
      <c r="AB29" s="4">
        <v>151121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1624</v>
      </c>
      <c r="AJ29" s="4">
        <v>71</v>
      </c>
      <c r="AK29" s="4">
        <v>152864</v>
      </c>
      <c r="AL29" s="4">
        <v>0</v>
      </c>
      <c r="AM29" s="4">
        <v>0</v>
      </c>
      <c r="AN29" s="4">
        <v>0</v>
      </c>
      <c r="AO29" s="4">
        <v>570</v>
      </c>
      <c r="AP29" s="4">
        <v>0</v>
      </c>
      <c r="AQ29" s="4">
        <v>570</v>
      </c>
      <c r="AR29" s="4">
        <v>0</v>
      </c>
      <c r="AS29" s="4">
        <v>12746</v>
      </c>
      <c r="AT29" s="4">
        <v>0</v>
      </c>
      <c r="AU29" s="4">
        <v>759</v>
      </c>
      <c r="AV29" s="4">
        <v>759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17705</v>
      </c>
      <c r="BG29" s="4">
        <v>31211</v>
      </c>
      <c r="BH29" s="4">
        <v>184645</v>
      </c>
    </row>
    <row r="30" spans="1:60" ht="12.75">
      <c r="A30" s="4" t="s">
        <v>86</v>
      </c>
      <c r="B30" s="4">
        <v>9627</v>
      </c>
      <c r="C30" s="4">
        <v>200912</v>
      </c>
      <c r="D30" s="4">
        <v>4</v>
      </c>
      <c r="E30" s="4">
        <v>59</v>
      </c>
      <c r="F30" s="4">
        <v>0</v>
      </c>
      <c r="G30" s="4">
        <v>639</v>
      </c>
      <c r="H30" s="4">
        <v>0</v>
      </c>
      <c r="I30" s="4">
        <v>2914</v>
      </c>
      <c r="J30" s="4">
        <v>14978</v>
      </c>
      <c r="K30" s="4">
        <v>0</v>
      </c>
      <c r="L30" s="4">
        <v>3145</v>
      </c>
      <c r="M30" s="4">
        <v>0</v>
      </c>
      <c r="N30" s="4">
        <v>0</v>
      </c>
      <c r="O30" s="4">
        <v>0</v>
      </c>
      <c r="P30" s="4">
        <v>0</v>
      </c>
      <c r="Q30" s="4">
        <v>430</v>
      </c>
      <c r="R30" s="4">
        <v>0</v>
      </c>
      <c r="S30" s="4">
        <v>430</v>
      </c>
      <c r="T30" s="4">
        <v>0</v>
      </c>
      <c r="U30" s="4">
        <v>53</v>
      </c>
      <c r="V30" s="4">
        <v>567</v>
      </c>
      <c r="W30" s="4">
        <v>0</v>
      </c>
      <c r="X30" s="4">
        <v>322</v>
      </c>
      <c r="Y30" s="4">
        <v>0</v>
      </c>
      <c r="Z30" s="4">
        <v>23107</v>
      </c>
      <c r="AA30" s="4">
        <v>0</v>
      </c>
      <c r="AB30" s="4">
        <v>15927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96</v>
      </c>
      <c r="AJ30" s="4">
        <v>3</v>
      </c>
      <c r="AK30" s="4">
        <v>16026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50</v>
      </c>
      <c r="AV30" s="4">
        <v>50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7031</v>
      </c>
      <c r="BG30" s="4">
        <v>7081</v>
      </c>
      <c r="BH30" s="4">
        <v>23107</v>
      </c>
    </row>
    <row r="31" spans="1:60" ht="12.75">
      <c r="A31" s="4" t="s">
        <v>87</v>
      </c>
      <c r="B31" s="4">
        <v>13370</v>
      </c>
      <c r="C31" s="4">
        <v>200912</v>
      </c>
      <c r="D31" s="4">
        <v>4</v>
      </c>
      <c r="E31" s="4">
        <v>191</v>
      </c>
      <c r="F31" s="4">
        <v>0</v>
      </c>
      <c r="G31" s="4">
        <v>4377</v>
      </c>
      <c r="H31" s="4">
        <v>14322</v>
      </c>
      <c r="I31" s="4">
        <v>0</v>
      </c>
      <c r="J31" s="4">
        <v>1</v>
      </c>
      <c r="K31" s="4">
        <v>0</v>
      </c>
      <c r="L31" s="4">
        <v>228</v>
      </c>
      <c r="M31" s="4">
        <v>0</v>
      </c>
      <c r="N31" s="4">
        <v>0</v>
      </c>
      <c r="O31" s="4">
        <v>0</v>
      </c>
      <c r="P31" s="4">
        <v>0</v>
      </c>
      <c r="Q31" s="4">
        <v>756</v>
      </c>
      <c r="R31" s="4">
        <v>346</v>
      </c>
      <c r="S31" s="4">
        <v>410</v>
      </c>
      <c r="T31" s="4">
        <v>58</v>
      </c>
      <c r="U31" s="4">
        <v>0</v>
      </c>
      <c r="V31" s="4">
        <v>0</v>
      </c>
      <c r="W31" s="4">
        <v>0</v>
      </c>
      <c r="X31" s="4">
        <v>15</v>
      </c>
      <c r="Y31" s="4">
        <v>0</v>
      </c>
      <c r="Z31" s="4">
        <v>19948</v>
      </c>
      <c r="AA31" s="4">
        <v>9</v>
      </c>
      <c r="AB31" s="4">
        <v>15141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160</v>
      </c>
      <c r="AJ31" s="4">
        <v>0</v>
      </c>
      <c r="AK31" s="4">
        <v>15310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2702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1936</v>
      </c>
      <c r="BG31" s="4">
        <v>4638</v>
      </c>
      <c r="BH31" s="4">
        <v>19948</v>
      </c>
    </row>
    <row r="32" spans="1:60" ht="12.75">
      <c r="A32" s="4" t="s">
        <v>88</v>
      </c>
      <c r="B32" s="4">
        <v>9358</v>
      </c>
      <c r="C32" s="4">
        <v>200912</v>
      </c>
      <c r="D32" s="4">
        <v>4</v>
      </c>
      <c r="E32" s="4">
        <v>867</v>
      </c>
      <c r="F32" s="4">
        <v>0</v>
      </c>
      <c r="G32" s="4">
        <v>66651</v>
      </c>
      <c r="H32" s="4">
        <v>0</v>
      </c>
      <c r="I32" s="4">
        <v>100614</v>
      </c>
      <c r="J32" s="4">
        <v>0</v>
      </c>
      <c r="K32" s="4">
        <v>0</v>
      </c>
      <c r="L32" s="4">
        <v>10639</v>
      </c>
      <c r="M32" s="4">
        <v>0</v>
      </c>
      <c r="N32" s="4">
        <v>0</v>
      </c>
      <c r="O32" s="4">
        <v>0</v>
      </c>
      <c r="P32" s="4">
        <v>0</v>
      </c>
      <c r="Q32" s="4">
        <v>5575</v>
      </c>
      <c r="R32" s="4">
        <v>0</v>
      </c>
      <c r="S32" s="4">
        <v>5575</v>
      </c>
      <c r="T32" s="4">
        <v>558</v>
      </c>
      <c r="U32" s="4">
        <v>647</v>
      </c>
      <c r="V32" s="4">
        <v>431</v>
      </c>
      <c r="W32" s="4">
        <v>2400</v>
      </c>
      <c r="X32" s="4">
        <v>215</v>
      </c>
      <c r="Y32" s="4">
        <v>0</v>
      </c>
      <c r="Z32" s="4">
        <v>188596</v>
      </c>
      <c r="AA32" s="4">
        <v>3626</v>
      </c>
      <c r="AB32" s="4">
        <v>160278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1036</v>
      </c>
      <c r="AJ32" s="4">
        <v>4</v>
      </c>
      <c r="AK32" s="4">
        <v>164944</v>
      </c>
      <c r="AL32" s="4">
        <v>0</v>
      </c>
      <c r="AM32" s="4">
        <v>0</v>
      </c>
      <c r="AN32" s="4">
        <v>0</v>
      </c>
      <c r="AO32" s="4">
        <v>356</v>
      </c>
      <c r="AP32" s="4">
        <v>0</v>
      </c>
      <c r="AQ32" s="4">
        <v>356</v>
      </c>
      <c r="AR32" s="4">
        <v>0</v>
      </c>
      <c r="AS32" s="4">
        <v>15488</v>
      </c>
      <c r="AT32" s="4">
        <v>0</v>
      </c>
      <c r="AU32" s="4">
        <v>857</v>
      </c>
      <c r="AV32" s="4">
        <v>857</v>
      </c>
      <c r="AW32" s="4">
        <v>0</v>
      </c>
      <c r="AX32" s="4">
        <v>0</v>
      </c>
      <c r="AY32" s="4">
        <v>0</v>
      </c>
      <c r="AZ32" s="4">
        <v>0</v>
      </c>
      <c r="BA32" s="4">
        <v>1103</v>
      </c>
      <c r="BB32" s="4">
        <v>0</v>
      </c>
      <c r="BC32" s="4">
        <v>0</v>
      </c>
      <c r="BD32" s="4">
        <v>0</v>
      </c>
      <c r="BE32" s="4">
        <v>1103</v>
      </c>
      <c r="BF32" s="4">
        <v>5847</v>
      </c>
      <c r="BG32" s="4">
        <v>23296</v>
      </c>
      <c r="BH32" s="4">
        <v>188596</v>
      </c>
    </row>
    <row r="33" spans="1:60" ht="12.75">
      <c r="A33" s="4" t="s">
        <v>89</v>
      </c>
      <c r="B33" s="4">
        <v>9228</v>
      </c>
      <c r="C33" s="4">
        <v>200912</v>
      </c>
      <c r="D33" s="4">
        <v>4</v>
      </c>
      <c r="E33" s="4">
        <v>31</v>
      </c>
      <c r="F33" s="4">
        <v>0</v>
      </c>
      <c r="G33" s="4">
        <v>1746</v>
      </c>
      <c r="H33" s="4">
        <v>0</v>
      </c>
      <c r="I33" s="4">
        <v>13447</v>
      </c>
      <c r="J33" s="4">
        <v>3270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8</v>
      </c>
      <c r="U33" s="4">
        <v>0</v>
      </c>
      <c r="V33" s="4">
        <v>7</v>
      </c>
      <c r="W33" s="4">
        <v>0</v>
      </c>
      <c r="X33" s="4">
        <v>27</v>
      </c>
      <c r="Y33" s="4">
        <v>0</v>
      </c>
      <c r="Z33" s="4">
        <v>18536</v>
      </c>
      <c r="AA33" s="4">
        <v>0</v>
      </c>
      <c r="AB33" s="4">
        <v>16234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109</v>
      </c>
      <c r="AJ33" s="4">
        <v>0</v>
      </c>
      <c r="AK33" s="4">
        <v>16343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1220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813</v>
      </c>
      <c r="BB33" s="4">
        <v>0</v>
      </c>
      <c r="BC33" s="4">
        <v>0</v>
      </c>
      <c r="BD33" s="4">
        <v>0</v>
      </c>
      <c r="BE33" s="4">
        <v>813</v>
      </c>
      <c r="BF33" s="4">
        <v>160</v>
      </c>
      <c r="BG33" s="4">
        <v>2193</v>
      </c>
      <c r="BH33" s="4">
        <v>18536</v>
      </c>
    </row>
    <row r="34" spans="1:60" ht="12.75">
      <c r="A34" s="4" t="s">
        <v>90</v>
      </c>
      <c r="B34" s="4">
        <v>13350</v>
      </c>
      <c r="C34" s="4">
        <v>200912</v>
      </c>
      <c r="D34" s="4">
        <v>4</v>
      </c>
      <c r="E34" s="4">
        <v>183</v>
      </c>
      <c r="F34" s="4">
        <v>0</v>
      </c>
      <c r="G34" s="4">
        <v>19745</v>
      </c>
      <c r="H34" s="4">
        <v>0</v>
      </c>
      <c r="I34" s="4">
        <v>53857</v>
      </c>
      <c r="J34" s="4">
        <v>0</v>
      </c>
      <c r="K34" s="4">
        <v>0</v>
      </c>
      <c r="L34" s="4">
        <v>588</v>
      </c>
      <c r="M34" s="4">
        <v>0</v>
      </c>
      <c r="N34" s="4">
        <v>0</v>
      </c>
      <c r="O34" s="4">
        <v>0</v>
      </c>
      <c r="P34" s="4">
        <v>0</v>
      </c>
      <c r="Q34" s="4">
        <v>1338</v>
      </c>
      <c r="R34" s="4">
        <v>0</v>
      </c>
      <c r="S34" s="4">
        <v>1338</v>
      </c>
      <c r="T34" s="4">
        <v>32</v>
      </c>
      <c r="U34" s="4">
        <v>188</v>
      </c>
      <c r="V34" s="4">
        <v>130</v>
      </c>
      <c r="W34" s="4">
        <v>0</v>
      </c>
      <c r="X34" s="4">
        <v>0</v>
      </c>
      <c r="Y34" s="4">
        <v>0</v>
      </c>
      <c r="Z34" s="4">
        <v>76061</v>
      </c>
      <c r="AA34" s="4">
        <v>370</v>
      </c>
      <c r="AB34" s="4">
        <v>58894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349</v>
      </c>
      <c r="AJ34" s="4">
        <v>0</v>
      </c>
      <c r="AK34" s="4">
        <v>59613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760</v>
      </c>
      <c r="AS34" s="4">
        <v>2701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13181</v>
      </c>
      <c r="BB34" s="4">
        <v>0</v>
      </c>
      <c r="BC34" s="4">
        <v>0</v>
      </c>
      <c r="BD34" s="4">
        <v>0</v>
      </c>
      <c r="BE34" s="4">
        <v>13181</v>
      </c>
      <c r="BF34" s="4">
        <v>-194</v>
      </c>
      <c r="BG34" s="4">
        <v>15688</v>
      </c>
      <c r="BH34" s="4">
        <v>76061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4.5: Balanceoplysninger for pengeinstitutter - gr. 4</dc:title>
  <dc:subject/>
  <dc:creator>Finanstilsynet</dc:creator>
  <cp:keywords/>
  <dc:description/>
  <cp:lastModifiedBy>jbg</cp:lastModifiedBy>
  <dcterms:created xsi:type="dcterms:W3CDTF">2008-07-10T08:58:00Z</dcterms:created>
  <dcterms:modified xsi:type="dcterms:W3CDTF">2010-06-29T09:43:47Z</dcterms:modified>
  <cp:category/>
  <cp:version/>
  <cp:contentType/>
  <cp:contentStatus/>
</cp:coreProperties>
</file>