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15" yWindow="45" windowWidth="9315" windowHeight="11880" activeTab="0"/>
  </bookViews>
  <sheets>
    <sheet name="Balance koncern" sheetId="1" r:id="rId1"/>
    <sheet name="Rådata 200912" sheetId="2" r:id="rId2"/>
  </sheets>
  <definedNames>
    <definedName name="penge_9_2">'Rådata 200912'!$A$2:$A$42</definedName>
    <definedName name="_xlnm.Print_Area" localSheetId="0">'Balance koncern'!$A$1:$E$73</definedName>
  </definedNames>
  <calcPr fullCalcOnLoad="1"/>
</workbook>
</file>

<file path=xl/sharedStrings.xml><?xml version="1.0" encoding="utf-8"?>
<sst xmlns="http://schemas.openxmlformats.org/spreadsheetml/2006/main" count="288" uniqueCount="206">
  <si>
    <t>REGNR</t>
  </si>
  <si>
    <t>REGNPER</t>
  </si>
  <si>
    <t>GRUPPE</t>
  </si>
  <si>
    <t>AK0201</t>
  </si>
  <si>
    <t>AK0202</t>
  </si>
  <si>
    <t>AK0203</t>
  </si>
  <si>
    <t>AK0204</t>
  </si>
  <si>
    <t>AK0205</t>
  </si>
  <si>
    <t>AK0206</t>
  </si>
  <si>
    <t>AK0207</t>
  </si>
  <si>
    <t>AK0208</t>
  </si>
  <si>
    <t>AK0209</t>
  </si>
  <si>
    <t>AK0210</t>
  </si>
  <si>
    <t>AK0211</t>
  </si>
  <si>
    <t>AK0212</t>
  </si>
  <si>
    <t>AK0213</t>
  </si>
  <si>
    <t>AK0214</t>
  </si>
  <si>
    <t>AK0215</t>
  </si>
  <si>
    <t>AK0216</t>
  </si>
  <si>
    <t>AK0217</t>
  </si>
  <si>
    <t>AK0218</t>
  </si>
  <si>
    <t>AK0219</t>
  </si>
  <si>
    <t>AK0220</t>
  </si>
  <si>
    <t>AK0221</t>
  </si>
  <si>
    <t>AK0222</t>
  </si>
  <si>
    <t>AK0223</t>
  </si>
  <si>
    <t>AK0224</t>
  </si>
  <si>
    <t>AK0225</t>
  </si>
  <si>
    <t>AK0226</t>
  </si>
  <si>
    <t>AK0227</t>
  </si>
  <si>
    <t>AK0228</t>
  </si>
  <si>
    <t>AK0229</t>
  </si>
  <si>
    <t>AK0230</t>
  </si>
  <si>
    <t>AK0231</t>
  </si>
  <si>
    <t>AK0232</t>
  </si>
  <si>
    <t>AK0233</t>
  </si>
  <si>
    <t>AK0234</t>
  </si>
  <si>
    <t>AK0235</t>
  </si>
  <si>
    <t>AK0236</t>
  </si>
  <si>
    <t>AK0237</t>
  </si>
  <si>
    <t>AK0238</t>
  </si>
  <si>
    <t>AK0239</t>
  </si>
  <si>
    <t>AK0240</t>
  </si>
  <si>
    <t>AK0241</t>
  </si>
  <si>
    <t>AK0242</t>
  </si>
  <si>
    <t>AK0243</t>
  </si>
  <si>
    <t>AK0244</t>
  </si>
  <si>
    <t>AK0245</t>
  </si>
  <si>
    <t>AK0246</t>
  </si>
  <si>
    <t>AK0247</t>
  </si>
  <si>
    <t>AK0248</t>
  </si>
  <si>
    <t>AK0249</t>
  </si>
  <si>
    <t>AK0250</t>
  </si>
  <si>
    <t>AK0251</t>
  </si>
  <si>
    <t>AK0252</t>
  </si>
  <si>
    <t>AK0253</t>
  </si>
  <si>
    <t>AK0254</t>
  </si>
  <si>
    <t>AK0255</t>
  </si>
  <si>
    <t>AK0256</t>
  </si>
  <si>
    <t>AK0257</t>
  </si>
  <si>
    <t>Alm. Brand Bank A/S</t>
  </si>
  <si>
    <t>Vælg selskab:</t>
  </si>
  <si>
    <t>Regnr</t>
  </si>
  <si>
    <t>Regnper</t>
  </si>
  <si>
    <t>Kode</t>
  </si>
  <si>
    <t>1.000 kr.</t>
  </si>
  <si>
    <t>Aktiver i alt</t>
  </si>
  <si>
    <t>Passiver</t>
  </si>
  <si>
    <t>Gæld</t>
  </si>
  <si>
    <t>Gæld i alt</t>
  </si>
  <si>
    <t>Hensatte forpligtelser</t>
  </si>
  <si>
    <t>Hensatte forpligtelser i alt</t>
  </si>
  <si>
    <t>Efterstillede kapitalindskud</t>
  </si>
  <si>
    <t>Egenkapital</t>
  </si>
  <si>
    <t>Egenkapital i alt</t>
  </si>
  <si>
    <t>Passiver i alt</t>
  </si>
  <si>
    <t>Gruppe</t>
  </si>
  <si>
    <t>Sjælland, Sparekassen</t>
  </si>
  <si>
    <t>Middelfart Sparekasse</t>
  </si>
  <si>
    <t>Faaborg A/S, Sparekassen</t>
  </si>
  <si>
    <t>Svendborg Sparekasse A/S</t>
  </si>
  <si>
    <t>Saxo Bank A/S</t>
  </si>
  <si>
    <t>Nordea Bank Danmark A/S</t>
  </si>
  <si>
    <t>Danske Bank A/S</t>
  </si>
  <si>
    <t>Amagerbanken Aktieselskab</t>
  </si>
  <si>
    <t>Arbejdernes Landsbank, Aktieselskabet</t>
  </si>
  <si>
    <t>DiBa Bank A/S</t>
  </si>
  <si>
    <t>Skælskør Bank Aktieselskab</t>
  </si>
  <si>
    <t>Vordingborg Bank A/S</t>
  </si>
  <si>
    <t>Nordfyns Bank, Aktieselskabet</t>
  </si>
  <si>
    <t>Jyske Bank A/S</t>
  </si>
  <si>
    <t>Sydbank A/S</t>
  </si>
  <si>
    <t>Nykredit Bank A/S</t>
  </si>
  <si>
    <t>Vendsyssel, Sparekassen</t>
  </si>
  <si>
    <t>Thy, Sparekassen</t>
  </si>
  <si>
    <t>Morsø Sparekasse</t>
  </si>
  <si>
    <t>Bank DnB Nord A/S</t>
  </si>
  <si>
    <t>Farsø, Sparekassen</t>
  </si>
  <si>
    <t>Eik Banki P/F</t>
  </si>
  <si>
    <t>Midtfjord, Sparekassen</t>
  </si>
  <si>
    <t>Skals, Sparekassen i</t>
  </si>
  <si>
    <t>Kronjylland, Sparekassen</t>
  </si>
  <si>
    <t>Hobro, Sparekassen</t>
  </si>
  <si>
    <t>Spar Nord Bank A/S</t>
  </si>
  <si>
    <t>Østjylland, Sparekassen</t>
  </si>
  <si>
    <t>Jyske Sparekasse, Den</t>
  </si>
  <si>
    <t>Vorbasse-Hejnsvig Sparekasse</t>
  </si>
  <si>
    <t>Brørup Sparekasse</t>
  </si>
  <si>
    <t>Broager Sparekasse</t>
  </si>
  <si>
    <t>Bredebro, Sparekassen</t>
  </si>
  <si>
    <t>FIH Erhvervsbank A/S</t>
  </si>
  <si>
    <t>Sammenslutningen Danske Andelskasser</t>
  </si>
  <si>
    <t>Navn</t>
  </si>
  <si>
    <t>Balling Sparekasse</t>
  </si>
  <si>
    <t>EBH  Bank A/S</t>
  </si>
  <si>
    <t>Lolland, Sparekassen</t>
  </si>
  <si>
    <t>Nova Bank Fyn A/S</t>
  </si>
  <si>
    <t>Roskilde Bank A/S</t>
  </si>
  <si>
    <t>Information</t>
  </si>
  <si>
    <t>Post:</t>
  </si>
  <si>
    <t>Aktiver</t>
  </si>
  <si>
    <t>1.</t>
  </si>
  <si>
    <t>Kassebeholdning og anfordringstilgodehavender hos centralbanker</t>
  </si>
  <si>
    <t>2.</t>
  </si>
  <si>
    <t>Gældsbeviser, der kan refinansieres i centralbanker</t>
  </si>
  <si>
    <t>3.</t>
  </si>
  <si>
    <t>Tilgodehavender hos kreditinstitutter og centralbanker</t>
  </si>
  <si>
    <t>4.</t>
  </si>
  <si>
    <t>Udlån og andre tilgodehavender til dagsværdi</t>
  </si>
  <si>
    <t>5.</t>
  </si>
  <si>
    <t>Udlån og andre tilgodehavender til amortiseret kostpris</t>
  </si>
  <si>
    <t>6.</t>
  </si>
  <si>
    <t>Obligationer til dagsværdi</t>
  </si>
  <si>
    <t>7.</t>
  </si>
  <si>
    <t>Obligationer til amortiseret kostpris</t>
  </si>
  <si>
    <t>8.</t>
  </si>
  <si>
    <t>Aktier mv.</t>
  </si>
  <si>
    <t>9.</t>
  </si>
  <si>
    <t>Kapitalandele i associerede virksomheder</t>
  </si>
  <si>
    <t>10.</t>
  </si>
  <si>
    <t>Kapitalandele i tilknyttede virksomheder</t>
  </si>
  <si>
    <t>11.</t>
  </si>
  <si>
    <t>Aktiver tilknyttet puljeordninger</t>
  </si>
  <si>
    <t>12.</t>
  </si>
  <si>
    <t>Immaterielle aktiver</t>
  </si>
  <si>
    <t>13.</t>
  </si>
  <si>
    <t>Grunde og bygninger i alt</t>
  </si>
  <si>
    <t>13.1</t>
  </si>
  <si>
    <t>Investeringsejendomme</t>
  </si>
  <si>
    <t xml:space="preserve">13.2 </t>
  </si>
  <si>
    <t>Domicilejendomme</t>
  </si>
  <si>
    <t>14.</t>
  </si>
  <si>
    <t>Øvrige materielle aktiver</t>
  </si>
  <si>
    <t>15.</t>
  </si>
  <si>
    <t>Aktuelle skatteaktiver</t>
  </si>
  <si>
    <t>16.</t>
  </si>
  <si>
    <t>Udskudte skatteaktiver</t>
  </si>
  <si>
    <t>17.</t>
  </si>
  <si>
    <t>Aktiver i midlertidig besiddelse</t>
  </si>
  <si>
    <t>18.</t>
  </si>
  <si>
    <t>Andre aktiver</t>
  </si>
  <si>
    <t>19.</t>
  </si>
  <si>
    <t>Periodeafgrænsningsposter</t>
  </si>
  <si>
    <t>Gæld til kreditinstitutter og centralbanker</t>
  </si>
  <si>
    <t>Indlån og anden gæld</t>
  </si>
  <si>
    <t>Indlån i puljeordninger</t>
  </si>
  <si>
    <t>Udstedte obligationer til dagsværdi</t>
  </si>
  <si>
    <t>Udstedte obligationer til amortiseret kostpris</t>
  </si>
  <si>
    <t>Øvrige ikke-afledte finansielle forpligtelser til dagsværdi</t>
  </si>
  <si>
    <t>Aktuelle skatteforpligtelser</t>
  </si>
  <si>
    <t>Midlertidigt overtagne forpligtelser</t>
  </si>
  <si>
    <t>Andre passiver</t>
  </si>
  <si>
    <t>Hensættelser til pensioner og lignende forpligtelser</t>
  </si>
  <si>
    <t>Hensættelser til udskudt skat</t>
  </si>
  <si>
    <t>Tilbagebetalingspligtige reserver i ældre serier</t>
  </si>
  <si>
    <t>Hensættelser til tab på garantier</t>
  </si>
  <si>
    <t>Andre hensatte forpligtelser</t>
  </si>
  <si>
    <t>Aktiekapital/andelskapital/garantikapital</t>
  </si>
  <si>
    <t>Overkurs ved emission</t>
  </si>
  <si>
    <t>Akkumulerede værdiændringer</t>
  </si>
  <si>
    <t>19.1</t>
  </si>
  <si>
    <t>Opskrivningshenlæggelser</t>
  </si>
  <si>
    <t>19.2</t>
  </si>
  <si>
    <t>Akkumuleret valutakursregulering af udenlandske enheder</t>
  </si>
  <si>
    <t>19.3</t>
  </si>
  <si>
    <t>Akkumuleret værdiregulering af sikringsinstrumenter ved sikring af betalingsstrømme</t>
  </si>
  <si>
    <t>19.4</t>
  </si>
  <si>
    <t>Akkumuleret værdiregulering, der følger af omvurdering af hold til udløb aktiver til dagsværdi</t>
  </si>
  <si>
    <t>19.5</t>
  </si>
  <si>
    <t>Øvrige værdireguleringer</t>
  </si>
  <si>
    <t>20.</t>
  </si>
  <si>
    <t>Andre reserver</t>
  </si>
  <si>
    <t>20.1</t>
  </si>
  <si>
    <t>Lovpligtige reserver</t>
  </si>
  <si>
    <t>20.2</t>
  </si>
  <si>
    <t>Vedtægtsmæssige reserver</t>
  </si>
  <si>
    <t>20.3</t>
  </si>
  <si>
    <t>Reserver i serier</t>
  </si>
  <si>
    <t>20.4</t>
  </si>
  <si>
    <t>Øvrige reserver</t>
  </si>
  <si>
    <t>21.</t>
  </si>
  <si>
    <t>Overført overskud eller underskud</t>
  </si>
  <si>
    <t>22.</t>
  </si>
  <si>
    <t>Minoritetsinteresser</t>
  </si>
  <si>
    <t>Tabel 9.2</t>
  </si>
  <si>
    <t>Balanceoplysninger for pengeinstitutter - koncern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</si>
</sst>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1CD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" fillId="22" borderId="0" applyNumberFormat="0" applyBorder="0">
      <alignment/>
      <protection/>
    </xf>
    <xf numFmtId="3" fontId="4" fillId="23" borderId="3">
      <alignment wrapText="1"/>
      <protection locked="0"/>
    </xf>
    <xf numFmtId="0" fontId="5" fillId="24" borderId="4">
      <alignment horizontal="center" vertical="center"/>
      <protection/>
    </xf>
    <xf numFmtId="0" fontId="34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4" fillId="26" borderId="0" applyNumberFormat="0" applyBorder="0">
      <alignment vertical="top"/>
      <protection/>
    </xf>
    <xf numFmtId="0" fontId="36" fillId="27" borderId="2" applyNumberFormat="0" applyAlignment="0" applyProtection="0"/>
    <xf numFmtId="0" fontId="6" fillId="0" borderId="0" applyNumberFormat="0" applyBorder="0">
      <alignment vertical="top" wrapText="1"/>
      <protection/>
    </xf>
    <xf numFmtId="0" fontId="37" fillId="28" borderId="5" applyNumberFormat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8" fillId="35" borderId="0" applyNumberFormat="0" applyBorder="0" applyAlignment="0" applyProtection="0"/>
    <xf numFmtId="0" fontId="39" fillId="21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2" xfId="0" applyFont="1" applyBorder="1" applyAlignment="1">
      <alignment/>
    </xf>
    <xf numFmtId="0" fontId="1" fillId="38" borderId="0" xfId="0" applyFont="1" applyFill="1" applyBorder="1" applyAlignment="1">
      <alignment/>
    </xf>
    <xf numFmtId="0" fontId="0" fillId="0" borderId="0" xfId="0" applyNumberFormat="1" applyFont="1" applyAlignment="1" quotePrefix="1">
      <alignment/>
    </xf>
    <xf numFmtId="0" fontId="1" fillId="0" borderId="12" xfId="0" applyNumberFormat="1" applyFont="1" applyBorder="1" applyAlignment="1" quotePrefix="1">
      <alignment/>
    </xf>
    <xf numFmtId="0" fontId="47" fillId="39" borderId="0" xfId="39" applyFont="1" applyFill="1" applyBorder="1" applyAlignment="1">
      <alignment vertical="center"/>
      <protection/>
    </xf>
    <xf numFmtId="0" fontId="0" fillId="39" borderId="0" xfId="0" applyFill="1" applyBorder="1" applyAlignment="1">
      <alignment/>
    </xf>
    <xf numFmtId="0" fontId="7" fillId="39" borderId="0" xfId="39" applyFont="1" applyFill="1" applyBorder="1" applyAlignment="1">
      <alignment vertical="center"/>
      <protection/>
    </xf>
    <xf numFmtId="0" fontId="0" fillId="39" borderId="0" xfId="0" applyFill="1" applyBorder="1" applyAlignment="1">
      <alignment/>
    </xf>
    <xf numFmtId="0" fontId="3" fillId="39" borderId="0" xfId="39" applyFill="1" applyBorder="1" applyAlignment="1">
      <alignment/>
      <protection/>
    </xf>
    <xf numFmtId="0" fontId="10" fillId="39" borderId="13" xfId="44" applyFont="1" applyFill="1" applyBorder="1" applyAlignment="1">
      <alignment vertical="top"/>
      <protection/>
    </xf>
    <xf numFmtId="0" fontId="0" fillId="39" borderId="13" xfId="0" applyFont="1" applyFill="1" applyBorder="1" applyAlignment="1">
      <alignment/>
    </xf>
    <xf numFmtId="0" fontId="10" fillId="39" borderId="13" xfId="0" applyFont="1" applyFill="1" applyBorder="1" applyAlignment="1">
      <alignment/>
    </xf>
    <xf numFmtId="0" fontId="0" fillId="39" borderId="0" xfId="44" applyFont="1" applyFill="1" applyBorder="1" applyAlignment="1">
      <alignment vertical="top"/>
      <protection/>
    </xf>
    <xf numFmtId="0" fontId="0" fillId="39" borderId="0" xfId="0" applyFill="1" applyAlignment="1">
      <alignment/>
    </xf>
    <xf numFmtId="0" fontId="0" fillId="39" borderId="0" xfId="0" applyFont="1" applyFill="1" applyBorder="1" applyAlignment="1">
      <alignment/>
    </xf>
    <xf numFmtId="0" fontId="8" fillId="38" borderId="0" xfId="44" applyFont="1" applyFill="1" applyBorder="1" applyAlignment="1">
      <alignment vertical="top"/>
      <protection/>
    </xf>
    <xf numFmtId="3" fontId="0" fillId="39" borderId="14" xfId="0" applyNumberFormat="1" applyFill="1" applyBorder="1" applyAlignment="1">
      <alignment horizontal="left" vertical="center"/>
    </xf>
    <xf numFmtId="1" fontId="0" fillId="39" borderId="14" xfId="0" applyNumberFormat="1" applyFill="1" applyBorder="1" applyAlignment="1">
      <alignment horizontal="right" vertical="center"/>
    </xf>
    <xf numFmtId="0" fontId="1" fillId="39" borderId="0" xfId="0" applyFont="1" applyFill="1" applyBorder="1" applyAlignment="1">
      <alignment horizontal="center"/>
    </xf>
    <xf numFmtId="0" fontId="0" fillId="38" borderId="13" xfId="0" applyFont="1" applyFill="1" applyBorder="1" applyAlignment="1">
      <alignment/>
    </xf>
    <xf numFmtId="3" fontId="0" fillId="39" borderId="14" xfId="0" applyNumberFormat="1" applyFont="1" applyFill="1" applyBorder="1" applyAlignment="1">
      <alignment horizontal="left" vertical="center"/>
    </xf>
    <xf numFmtId="0" fontId="1" fillId="39" borderId="0" xfId="0" applyFont="1" applyFill="1" applyBorder="1" applyAlignment="1">
      <alignment/>
    </xf>
    <xf numFmtId="0" fontId="9" fillId="39" borderId="0" xfId="0" applyFont="1" applyFill="1" applyBorder="1" applyAlignment="1">
      <alignment/>
    </xf>
    <xf numFmtId="0" fontId="10" fillId="39" borderId="0" xfId="0" applyFont="1" applyFill="1" applyBorder="1" applyAlignment="1">
      <alignment horizontal="left"/>
    </xf>
    <xf numFmtId="0" fontId="10" fillId="39" borderId="0" xfId="0" applyFont="1" applyFill="1" applyBorder="1" applyAlignment="1">
      <alignment horizontal="right"/>
    </xf>
    <xf numFmtId="0" fontId="4" fillId="39" borderId="0" xfId="44" applyFill="1" applyAlignment="1">
      <alignment vertical="top"/>
      <protection/>
    </xf>
    <xf numFmtId="0" fontId="10" fillId="39" borderId="0" xfId="0" applyFont="1" applyFill="1" applyBorder="1" applyAlignment="1">
      <alignment/>
    </xf>
    <xf numFmtId="3" fontId="0" fillId="39" borderId="14" xfId="0" applyNumberFormat="1" applyFill="1" applyBorder="1" applyAlignment="1">
      <alignment horizontal="right" vertical="center"/>
    </xf>
    <xf numFmtId="3" fontId="1" fillId="39" borderId="14" xfId="0" applyNumberFormat="1" applyFont="1" applyFill="1" applyBorder="1" applyAlignment="1">
      <alignment horizontal="left" vertical="center"/>
    </xf>
    <xf numFmtId="3" fontId="0" fillId="39" borderId="14" xfId="0" applyNumberFormat="1" applyFont="1" applyFill="1" applyBorder="1" applyAlignment="1">
      <alignment horizontal="left" vertical="top"/>
    </xf>
    <xf numFmtId="3" fontId="0" fillId="39" borderId="14" xfId="0" applyNumberFormat="1" applyFont="1" applyFill="1" applyBorder="1" applyAlignment="1">
      <alignment horizontal="left" vertical="center" wrapText="1"/>
    </xf>
    <xf numFmtId="3" fontId="0" fillId="39" borderId="14" xfId="0" applyNumberFormat="1" applyFont="1" applyFill="1" applyBorder="1" applyAlignment="1">
      <alignment horizontal="left"/>
    </xf>
    <xf numFmtId="3" fontId="0" fillId="40" borderId="14" xfId="0" applyNumberFormat="1" applyFill="1" applyBorder="1" applyAlignment="1">
      <alignment horizontal="right"/>
    </xf>
    <xf numFmtId="0" fontId="0" fillId="39" borderId="0" xfId="0" applyFill="1" applyAlignment="1">
      <alignment/>
    </xf>
  </cellXfs>
  <cellStyles count="54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Normal" xfId="40"/>
    <cellStyle name="FeltID" xfId="41"/>
    <cellStyle name="Forklarende tekst" xfId="42"/>
    <cellStyle name="God" xfId="43"/>
    <cellStyle name="GruppeOverskrift" xfId="44"/>
    <cellStyle name="Input" xfId="45"/>
    <cellStyle name="KolonneOverskrift" xfId="46"/>
    <cellStyle name="Kontroller celle" xfId="47"/>
    <cellStyle name="Markeringsfarve1" xfId="48"/>
    <cellStyle name="Markeringsfarve2" xfId="49"/>
    <cellStyle name="Markeringsfarve3" xfId="50"/>
    <cellStyle name="Markeringsfarve4" xfId="51"/>
    <cellStyle name="Markeringsfarve5" xfId="52"/>
    <cellStyle name="Markeringsfarve6" xfId="53"/>
    <cellStyle name="Neutral" xfId="54"/>
    <cellStyle name="Output" xfId="55"/>
    <cellStyle name="Overskrift 1" xfId="56"/>
    <cellStyle name="Overskrift 2" xfId="57"/>
    <cellStyle name="Overskrift 3" xfId="58"/>
    <cellStyle name="Overskrift 4" xfId="59"/>
    <cellStyle name="Percent" xfId="60"/>
    <cellStyle name="RaekkeNiv1" xfId="61"/>
    <cellStyle name="RaekkeNiv2" xfId="62"/>
    <cellStyle name="Sammenkædet celle" xfId="63"/>
    <cellStyle name="Titel" xfId="64"/>
    <cellStyle name="Total" xfId="65"/>
    <cellStyle name="Ugyldig" xfId="66"/>
    <cellStyle name="Currenc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1">
      <selection activeCell="B6" sqref="B6"/>
    </sheetView>
  </sheetViews>
  <sheetFormatPr defaultColWidth="0" defaultRowHeight="12.75" zeroHeight="1"/>
  <cols>
    <col min="1" max="1" width="5.421875" style="0" customWidth="1"/>
    <col min="2" max="2" width="54.8515625" style="0" customWidth="1"/>
    <col min="3" max="3" width="2.140625" style="0" customWidth="1"/>
    <col min="4" max="4" width="9.140625" style="0" customWidth="1"/>
    <col min="5" max="5" width="12.8515625" style="0" customWidth="1"/>
    <col min="6" max="6" width="3.57421875" style="34" customWidth="1"/>
    <col min="7" max="16384" width="0" style="0" hidden="1" customWidth="1"/>
  </cols>
  <sheetData>
    <row r="1" spans="1:6" ht="22.5" customHeight="1">
      <c r="A1" s="5" t="s">
        <v>204</v>
      </c>
      <c r="B1" s="6"/>
      <c r="C1" s="6"/>
      <c r="D1" s="6"/>
      <c r="E1" s="6"/>
      <c r="F1" s="6"/>
    </row>
    <row r="2" spans="1:6" ht="22.5" customHeight="1">
      <c r="A2" s="5" t="s">
        <v>205</v>
      </c>
      <c r="B2" s="7"/>
      <c r="C2" s="8"/>
      <c r="D2" s="8"/>
      <c r="E2" s="8"/>
      <c r="F2" s="9"/>
    </row>
    <row r="3" spans="1:6" ht="11.25" customHeight="1">
      <c r="A3" s="5"/>
      <c r="B3" s="7"/>
      <c r="C3" s="8"/>
      <c r="D3" s="8"/>
      <c r="E3" s="8"/>
      <c r="F3" s="9"/>
    </row>
    <row r="4" spans="1:6" ht="12.75">
      <c r="A4" s="10" t="s">
        <v>61</v>
      </c>
      <c r="B4" s="10"/>
      <c r="C4" s="11"/>
      <c r="D4" s="12" t="s">
        <v>118</v>
      </c>
      <c r="E4" s="13"/>
      <c r="F4" s="14"/>
    </row>
    <row r="5" spans="1:6" ht="12.75">
      <c r="A5" s="15"/>
      <c r="B5" s="15"/>
      <c r="C5" s="16"/>
      <c r="D5" s="17" t="s">
        <v>62</v>
      </c>
      <c r="E5" s="18">
        <f>VLOOKUP($B$6,'Rådata 200912'!$A$1:$BQ$42,MATCH($D5,'Rådata 200912'!$A$1:$BW$1,0),FALSE)</f>
        <v>7681</v>
      </c>
      <c r="F5" s="15"/>
    </row>
    <row r="6" spans="1:6" ht="12.75">
      <c r="A6" s="19"/>
      <c r="B6" s="19" t="s">
        <v>60</v>
      </c>
      <c r="C6" s="2"/>
      <c r="D6" s="17" t="s">
        <v>63</v>
      </c>
      <c r="E6" s="18">
        <f>VLOOKUP($B$6,'Rådata 200912'!$A$1:$BQ$42,MATCH($D6,'Rådata 200912'!$A$1:$BW$1,0),FALSE)</f>
        <v>200912</v>
      </c>
      <c r="F6" s="19"/>
    </row>
    <row r="7" spans="1:6" ht="12.75">
      <c r="A7" s="11"/>
      <c r="B7" s="11"/>
      <c r="C7" s="20"/>
      <c r="D7" s="21" t="s">
        <v>76</v>
      </c>
      <c r="E7" s="18">
        <f>VLOOKUP($B$6,'Rådata 200912'!$A$1:$BQ$42,MATCH($D7,'Rådata 200912'!$A$1:$BW$1,0),FALSE)</f>
        <v>2</v>
      </c>
      <c r="F7" s="15"/>
    </row>
    <row r="8" spans="2:7" ht="12.75">
      <c r="B8" s="22"/>
      <c r="C8" s="23"/>
      <c r="D8" s="23"/>
      <c r="E8" s="24"/>
      <c r="F8" s="25"/>
      <c r="G8" s="26"/>
    </row>
    <row r="9" spans="1:6" ht="12.75">
      <c r="A9" s="27" t="s">
        <v>119</v>
      </c>
      <c r="B9" s="22" t="s">
        <v>120</v>
      </c>
      <c r="C9" s="23"/>
      <c r="D9" s="24" t="s">
        <v>64</v>
      </c>
      <c r="E9" s="25" t="s">
        <v>65</v>
      </c>
      <c r="F9" s="25"/>
    </row>
    <row r="10" spans="1:6" ht="12.75">
      <c r="A10" s="21" t="s">
        <v>121</v>
      </c>
      <c r="B10" s="21" t="s">
        <v>122</v>
      </c>
      <c r="C10" s="28"/>
      <c r="D10" s="32" t="s">
        <v>3</v>
      </c>
      <c r="E10" s="33">
        <f>VLOOKUP($B$6,'Rådata 200912'!$A$1:$BQ$42,MATCH($D10,'Rådata 200912'!$A$1:$BW$1,0),FALSE)</f>
        <v>33842</v>
      </c>
      <c r="F10" s="6"/>
    </row>
    <row r="11" spans="1:6" ht="12.75">
      <c r="A11" s="21" t="s">
        <v>123</v>
      </c>
      <c r="B11" s="21" t="s">
        <v>124</v>
      </c>
      <c r="C11" s="28"/>
      <c r="D11" s="32" t="s">
        <v>4</v>
      </c>
      <c r="E11" s="33">
        <f>VLOOKUP($B$6,'Rådata 200912'!$A$1:$BQ$42,MATCH($D11,'Rådata 200912'!$A$1:$BW$1,0),FALSE)</f>
        <v>0</v>
      </c>
      <c r="F11" s="6"/>
    </row>
    <row r="12" spans="1:6" ht="12.75">
      <c r="A12" s="21" t="s">
        <v>125</v>
      </c>
      <c r="B12" s="21" t="s">
        <v>126</v>
      </c>
      <c r="C12" s="28"/>
      <c r="D12" s="32" t="s">
        <v>5</v>
      </c>
      <c r="E12" s="33">
        <f>VLOOKUP($B$6,'Rådata 200912'!$A$1:$BQ$42,MATCH($D12,'Rådata 200912'!$A$1:$BW$1,0),FALSE)</f>
        <v>845706</v>
      </c>
      <c r="F12" s="6"/>
    </row>
    <row r="13" spans="1:6" ht="12.75">
      <c r="A13" s="21" t="s">
        <v>127</v>
      </c>
      <c r="B13" s="21" t="s">
        <v>128</v>
      </c>
      <c r="C13" s="28"/>
      <c r="D13" s="32" t="s">
        <v>6</v>
      </c>
      <c r="E13" s="33">
        <f>VLOOKUP($B$6,'Rådata 200912'!$A$1:$BQ$42,MATCH($D13,'Rådata 200912'!$A$1:$BW$1,0),FALSE)</f>
        <v>2262267</v>
      </c>
      <c r="F13" s="6"/>
    </row>
    <row r="14" spans="1:6" ht="12.75">
      <c r="A14" s="21" t="s">
        <v>129</v>
      </c>
      <c r="B14" s="21" t="s">
        <v>130</v>
      </c>
      <c r="C14" s="28"/>
      <c r="D14" s="32" t="s">
        <v>7</v>
      </c>
      <c r="E14" s="33">
        <f>VLOOKUP($B$6,'Rådata 200912'!$A$1:$BQ$42,MATCH($D14,'Rådata 200912'!$A$1:$BW$1,0),FALSE)</f>
        <v>12560655</v>
      </c>
      <c r="F14" s="6"/>
    </row>
    <row r="15" spans="1:6" ht="12.75">
      <c r="A15" s="21" t="s">
        <v>131</v>
      </c>
      <c r="B15" s="21" t="s">
        <v>132</v>
      </c>
      <c r="C15" s="28"/>
      <c r="D15" s="32" t="s">
        <v>8</v>
      </c>
      <c r="E15" s="33">
        <f>VLOOKUP($B$6,'Rådata 200912'!$A$1:$BQ$42,MATCH($D15,'Rådata 200912'!$A$1:$BW$1,0),FALSE)</f>
        <v>8744261</v>
      </c>
      <c r="F15" s="6"/>
    </row>
    <row r="16" spans="1:6" ht="12.75">
      <c r="A16" s="21" t="s">
        <v>133</v>
      </c>
      <c r="B16" s="21" t="s">
        <v>134</v>
      </c>
      <c r="C16" s="28"/>
      <c r="D16" s="32" t="s">
        <v>9</v>
      </c>
      <c r="E16" s="33">
        <f>VLOOKUP($B$6,'Rådata 200912'!$A$1:$BQ$42,MATCH($D16,'Rådata 200912'!$A$1:$BW$1,0),FALSE)</f>
        <v>0</v>
      </c>
      <c r="F16" s="6"/>
    </row>
    <row r="17" spans="1:6" ht="12.75">
      <c r="A17" s="21" t="s">
        <v>135</v>
      </c>
      <c r="B17" s="21" t="s">
        <v>136</v>
      </c>
      <c r="C17" s="28"/>
      <c r="D17" s="32" t="s">
        <v>10</v>
      </c>
      <c r="E17" s="33">
        <f>VLOOKUP($B$6,'Rådata 200912'!$A$1:$BQ$42,MATCH($D17,'Rådata 200912'!$A$1:$BW$1,0),FALSE)</f>
        <v>523906</v>
      </c>
      <c r="F17" s="6"/>
    </row>
    <row r="18" spans="1:6" ht="12.75">
      <c r="A18" s="21" t="s">
        <v>137</v>
      </c>
      <c r="B18" s="21" t="s">
        <v>138</v>
      </c>
      <c r="C18" s="28"/>
      <c r="D18" s="32" t="s">
        <v>11</v>
      </c>
      <c r="E18" s="33">
        <f>VLOOKUP($B$6,'Rådata 200912'!$A$1:$BQ$42,MATCH($D18,'Rådata 200912'!$A$1:$BW$1,0),FALSE)</f>
        <v>29413</v>
      </c>
      <c r="F18" s="6"/>
    </row>
    <row r="19" spans="1:6" ht="12.75">
      <c r="A19" s="21" t="s">
        <v>139</v>
      </c>
      <c r="B19" s="21" t="s">
        <v>140</v>
      </c>
      <c r="C19" s="28"/>
      <c r="D19" s="32" t="s">
        <v>12</v>
      </c>
      <c r="E19" s="33">
        <f>VLOOKUP($B$6,'Rådata 200912'!$A$1:$BQ$42,MATCH($D19,'Rådata 200912'!$A$1:$BW$1,0),FALSE)</f>
        <v>0</v>
      </c>
      <c r="F19" s="6"/>
    </row>
    <row r="20" spans="1:6" ht="12.75">
      <c r="A20" s="21" t="s">
        <v>141</v>
      </c>
      <c r="B20" s="21" t="s">
        <v>142</v>
      </c>
      <c r="C20" s="28"/>
      <c r="D20" s="32" t="s">
        <v>13</v>
      </c>
      <c r="E20" s="33">
        <f>VLOOKUP($B$6,'Rådata 200912'!$A$1:$BQ$42,MATCH($D20,'Rådata 200912'!$A$1:$BW$1,0),FALSE)</f>
        <v>0</v>
      </c>
      <c r="F20" s="6"/>
    </row>
    <row r="21" spans="1:6" ht="12.75">
      <c r="A21" s="21" t="s">
        <v>143</v>
      </c>
      <c r="B21" s="21" t="s">
        <v>144</v>
      </c>
      <c r="C21" s="28"/>
      <c r="D21" s="32" t="s">
        <v>14</v>
      </c>
      <c r="E21" s="33">
        <f>VLOOKUP($B$6,'Rådata 200912'!$A$1:$BQ$42,MATCH($D21,'Rådata 200912'!$A$1:$BW$1,0),FALSE)</f>
        <v>0</v>
      </c>
      <c r="F21" s="6"/>
    </row>
    <row r="22" spans="1:6" ht="12.75">
      <c r="A22" s="21" t="s">
        <v>145</v>
      </c>
      <c r="B22" s="21" t="s">
        <v>146</v>
      </c>
      <c r="C22" s="28"/>
      <c r="D22" s="32" t="s">
        <v>15</v>
      </c>
      <c r="E22" s="33">
        <f>VLOOKUP($B$6,'Rådata 200912'!$A$1:$BQ$42,MATCH($D22,'Rådata 200912'!$A$1:$BW$1,0),FALSE)</f>
        <v>0</v>
      </c>
      <c r="F22" s="6"/>
    </row>
    <row r="23" spans="1:6" ht="12.75">
      <c r="A23" s="21" t="s">
        <v>147</v>
      </c>
      <c r="B23" s="21" t="s">
        <v>148</v>
      </c>
      <c r="C23" s="28"/>
      <c r="D23" s="32" t="s">
        <v>16</v>
      </c>
      <c r="E23" s="33">
        <f>VLOOKUP($B$6,'Rådata 200912'!$A$1:$BQ$42,MATCH($D23,'Rådata 200912'!$A$1:$BW$1,0),FALSE)</f>
        <v>0</v>
      </c>
      <c r="F23" s="6"/>
    </row>
    <row r="24" spans="1:6" ht="12.75">
      <c r="A24" s="21" t="s">
        <v>149</v>
      </c>
      <c r="B24" s="21" t="s">
        <v>150</v>
      </c>
      <c r="C24" s="28"/>
      <c r="D24" s="32" t="s">
        <v>17</v>
      </c>
      <c r="E24" s="33">
        <f>VLOOKUP($B$6,'Rådata 200912'!$A$1:$BQ$42,MATCH($D24,'Rådata 200912'!$A$1:$BW$1,0),FALSE)</f>
        <v>0</v>
      </c>
      <c r="F24" s="6"/>
    </row>
    <row r="25" spans="1:6" ht="12.75">
      <c r="A25" s="21" t="s">
        <v>151</v>
      </c>
      <c r="B25" s="21" t="s">
        <v>152</v>
      </c>
      <c r="C25" s="28"/>
      <c r="D25" s="32" t="s">
        <v>18</v>
      </c>
      <c r="E25" s="33">
        <f>VLOOKUP($B$6,'Rådata 200912'!$A$1:$BQ$42,MATCH($D25,'Rådata 200912'!$A$1:$BW$1,0),FALSE)</f>
        <v>48141</v>
      </c>
      <c r="F25" s="6"/>
    </row>
    <row r="26" spans="1:6" ht="12.75">
      <c r="A26" s="21" t="s">
        <v>153</v>
      </c>
      <c r="B26" s="21" t="s">
        <v>154</v>
      </c>
      <c r="C26" s="28"/>
      <c r="D26" s="32" t="s">
        <v>19</v>
      </c>
      <c r="E26" s="33">
        <f>VLOOKUP($B$6,'Rådata 200912'!$A$1:$BQ$42,MATCH($D26,'Rådata 200912'!$A$1:$BW$1,0),FALSE)</f>
        <v>91953</v>
      </c>
      <c r="F26" s="6"/>
    </row>
    <row r="27" spans="1:6" ht="12.75">
      <c r="A27" s="21" t="s">
        <v>155</v>
      </c>
      <c r="B27" s="21" t="s">
        <v>156</v>
      </c>
      <c r="C27" s="28"/>
      <c r="D27" s="32" t="s">
        <v>20</v>
      </c>
      <c r="E27" s="33">
        <f>VLOOKUP($B$6,'Rådata 200912'!$A$1:$BQ$42,MATCH($D27,'Rådata 200912'!$A$1:$BW$1,0),FALSE)</f>
        <v>406839</v>
      </c>
      <c r="F27" s="6"/>
    </row>
    <row r="28" spans="1:6" ht="12.75">
      <c r="A28" s="21" t="s">
        <v>157</v>
      </c>
      <c r="B28" s="21" t="s">
        <v>158</v>
      </c>
      <c r="C28" s="28"/>
      <c r="D28" s="32" t="s">
        <v>21</v>
      </c>
      <c r="E28" s="33">
        <f>VLOOKUP($B$6,'Rådata 200912'!$A$1:$BQ$42,MATCH($D28,'Rådata 200912'!$A$1:$BW$1,0),FALSE)</f>
        <v>85833</v>
      </c>
      <c r="F28" s="6"/>
    </row>
    <row r="29" spans="1:6" ht="12.75">
      <c r="A29" s="21" t="s">
        <v>159</v>
      </c>
      <c r="B29" s="21" t="s">
        <v>160</v>
      </c>
      <c r="C29" s="28"/>
      <c r="D29" s="32" t="s">
        <v>22</v>
      </c>
      <c r="E29" s="33">
        <f>VLOOKUP($B$6,'Rådata 200912'!$A$1:$BQ$42,MATCH($D29,'Rådata 200912'!$A$1:$BW$1,0),FALSE)</f>
        <v>897348</v>
      </c>
      <c r="F29" s="6"/>
    </row>
    <row r="30" spans="1:6" ht="12.75">
      <c r="A30" s="21" t="s">
        <v>161</v>
      </c>
      <c r="B30" s="21" t="s">
        <v>162</v>
      </c>
      <c r="C30" s="28"/>
      <c r="D30" s="32" t="s">
        <v>23</v>
      </c>
      <c r="E30" s="33">
        <f>VLOOKUP($B$6,'Rådata 200912'!$A$1:$BQ$42,MATCH($D30,'Rådata 200912'!$A$1:$BW$1,0),FALSE)</f>
        <v>9130</v>
      </c>
      <c r="F30" s="6"/>
    </row>
    <row r="31" spans="1:6" ht="12.75">
      <c r="A31" s="21"/>
      <c r="B31" s="21" t="s">
        <v>66</v>
      </c>
      <c r="C31" s="28"/>
      <c r="D31" s="32" t="s">
        <v>24</v>
      </c>
      <c r="E31" s="33">
        <f>VLOOKUP($B$6,'Rådata 200912'!$A$1:$BQ$42,MATCH($D31,'Rådata 200912'!$A$1:$BW$1,0),FALSE)</f>
        <v>26539294</v>
      </c>
      <c r="F31" s="6"/>
    </row>
    <row r="32" spans="1:6" ht="12.75">
      <c r="A32" s="22"/>
      <c r="B32" s="27"/>
      <c r="C32" s="23"/>
      <c r="D32" s="24"/>
      <c r="E32" s="25"/>
      <c r="F32" s="6"/>
    </row>
    <row r="33" spans="1:6" ht="12.75">
      <c r="A33" s="27" t="s">
        <v>119</v>
      </c>
      <c r="B33" s="22" t="s">
        <v>67</v>
      </c>
      <c r="C33" s="23"/>
      <c r="D33" s="24" t="s">
        <v>64</v>
      </c>
      <c r="E33" s="25" t="s">
        <v>65</v>
      </c>
      <c r="F33" s="6"/>
    </row>
    <row r="34" spans="1:6" ht="12.75">
      <c r="A34" s="21"/>
      <c r="B34" s="29" t="s">
        <v>68</v>
      </c>
      <c r="C34" s="28"/>
      <c r="D34" s="32"/>
      <c r="E34" s="33"/>
      <c r="F34" s="6"/>
    </row>
    <row r="35" spans="1:6" ht="12.75">
      <c r="A35" s="21" t="s">
        <v>121</v>
      </c>
      <c r="B35" s="21" t="s">
        <v>163</v>
      </c>
      <c r="C35" s="28"/>
      <c r="D35" s="32" t="s">
        <v>25</v>
      </c>
      <c r="E35" s="33">
        <f>VLOOKUP($B$6,'Rådata 200912'!$A$1:$BQ$42,MATCH($D35,'Rådata 200912'!$A$1:$BW$1,0),FALSE)</f>
        <v>11305721</v>
      </c>
      <c r="F35" s="6"/>
    </row>
    <row r="36" spans="1:6" ht="12.75">
      <c r="A36" s="21" t="s">
        <v>123</v>
      </c>
      <c r="B36" s="21" t="s">
        <v>164</v>
      </c>
      <c r="C36" s="28"/>
      <c r="D36" s="32" t="s">
        <v>26</v>
      </c>
      <c r="E36" s="33">
        <f>VLOOKUP($B$6,'Rådata 200912'!$A$1:$BQ$42,MATCH($D36,'Rådata 200912'!$A$1:$BW$1,0),FALSE)</f>
        <v>11095923</v>
      </c>
      <c r="F36" s="6"/>
    </row>
    <row r="37" spans="1:6" ht="12.75">
      <c r="A37" s="21" t="s">
        <v>125</v>
      </c>
      <c r="B37" s="21" t="s">
        <v>165</v>
      </c>
      <c r="C37" s="28"/>
      <c r="D37" s="32" t="s">
        <v>27</v>
      </c>
      <c r="E37" s="33">
        <f>VLOOKUP($B$6,'Rådata 200912'!$A$1:$BQ$42,MATCH($D37,'Rådata 200912'!$A$1:$BW$1,0),FALSE)</f>
        <v>0</v>
      </c>
      <c r="F37" s="6"/>
    </row>
    <row r="38" spans="1:6" ht="12.75">
      <c r="A38" s="21" t="s">
        <v>127</v>
      </c>
      <c r="B38" s="21" t="s">
        <v>166</v>
      </c>
      <c r="C38" s="28"/>
      <c r="D38" s="32" t="s">
        <v>28</v>
      </c>
      <c r="E38" s="33">
        <f>VLOOKUP($B$6,'Rådata 200912'!$A$1:$BQ$42,MATCH($D38,'Rådata 200912'!$A$1:$BW$1,0),FALSE)</f>
        <v>0</v>
      </c>
      <c r="F38" s="6"/>
    </row>
    <row r="39" spans="1:6" ht="12.75">
      <c r="A39" s="21" t="s">
        <v>129</v>
      </c>
      <c r="B39" s="21" t="s">
        <v>167</v>
      </c>
      <c r="C39" s="28"/>
      <c r="D39" s="32" t="s">
        <v>29</v>
      </c>
      <c r="E39" s="33">
        <f>VLOOKUP($B$6,'Rådata 200912'!$A$1:$BQ$42,MATCH($D39,'Rådata 200912'!$A$1:$BW$1,0),FALSE)</f>
        <v>0</v>
      </c>
      <c r="F39" s="6"/>
    </row>
    <row r="40" spans="1:6" ht="12.75">
      <c r="A40" s="21" t="s">
        <v>131</v>
      </c>
      <c r="B40" s="21" t="s">
        <v>168</v>
      </c>
      <c r="C40" s="28"/>
      <c r="D40" s="32" t="s">
        <v>30</v>
      </c>
      <c r="E40" s="33">
        <f>VLOOKUP($B$6,'Rådata 200912'!$A$1:$BQ$42,MATCH($D40,'Rådata 200912'!$A$1:$BW$1,0),FALSE)</f>
        <v>0</v>
      </c>
      <c r="F40" s="6"/>
    </row>
    <row r="41" spans="1:6" ht="12.75">
      <c r="A41" s="21" t="s">
        <v>133</v>
      </c>
      <c r="B41" s="21" t="s">
        <v>169</v>
      </c>
      <c r="C41" s="28"/>
      <c r="D41" s="32" t="s">
        <v>31</v>
      </c>
      <c r="E41" s="33">
        <f>VLOOKUP($B$6,'Rådata 200912'!$A$1:$BQ$42,MATCH($D41,'Rådata 200912'!$A$1:$BW$1,0),FALSE)</f>
        <v>0</v>
      </c>
      <c r="F41" s="6"/>
    </row>
    <row r="42" spans="1:6" ht="12.75">
      <c r="A42" s="21" t="s">
        <v>135</v>
      </c>
      <c r="B42" s="21" t="s">
        <v>170</v>
      </c>
      <c r="C42" s="28"/>
      <c r="D42" s="32" t="s">
        <v>32</v>
      </c>
      <c r="E42" s="33">
        <f>VLOOKUP($B$6,'Rådata 200912'!$A$1:$BQ$42,MATCH($D42,'Rådata 200912'!$A$1:$BW$1,0),FALSE)</f>
        <v>37471</v>
      </c>
      <c r="F42" s="6"/>
    </row>
    <row r="43" spans="1:6" ht="12.75">
      <c r="A43" s="21" t="s">
        <v>137</v>
      </c>
      <c r="B43" s="21" t="s">
        <v>171</v>
      </c>
      <c r="C43" s="28"/>
      <c r="D43" s="32" t="s">
        <v>33</v>
      </c>
      <c r="E43" s="33">
        <f>VLOOKUP($B$6,'Rådata 200912'!$A$1:$BQ$42,MATCH($D43,'Rådata 200912'!$A$1:$BW$1,0),FALSE)</f>
        <v>1004430</v>
      </c>
      <c r="F43" s="6"/>
    </row>
    <row r="44" spans="1:6" ht="12.75">
      <c r="A44" s="21" t="s">
        <v>139</v>
      </c>
      <c r="B44" s="21" t="s">
        <v>162</v>
      </c>
      <c r="C44" s="28"/>
      <c r="D44" s="32" t="s">
        <v>34</v>
      </c>
      <c r="E44" s="33">
        <f>VLOOKUP($B$6,'Rådata 200912'!$A$1:$BQ$42,MATCH($D44,'Rådata 200912'!$A$1:$BW$1,0),FALSE)</f>
        <v>3185</v>
      </c>
      <c r="F44" s="6"/>
    </row>
    <row r="45" spans="1:6" ht="12.75">
      <c r="A45" s="21"/>
      <c r="B45" s="21" t="s">
        <v>69</v>
      </c>
      <c r="C45" s="28"/>
      <c r="D45" s="32" t="s">
        <v>35</v>
      </c>
      <c r="E45" s="33">
        <f>VLOOKUP($B$6,'Rådata 200912'!$A$1:$BQ$42,MATCH($D45,'Rådata 200912'!$A$1:$BW$1,0),FALSE)</f>
        <v>23446730</v>
      </c>
      <c r="F45" s="6"/>
    </row>
    <row r="46" spans="1:6" ht="12.75">
      <c r="A46" s="21"/>
      <c r="B46" s="29" t="s">
        <v>70</v>
      </c>
      <c r="C46" s="28"/>
      <c r="D46" s="32"/>
      <c r="E46" s="33"/>
      <c r="F46" s="6"/>
    </row>
    <row r="47" spans="1:6" ht="12.75">
      <c r="A47" s="21" t="s">
        <v>141</v>
      </c>
      <c r="B47" s="21" t="s">
        <v>172</v>
      </c>
      <c r="C47" s="28"/>
      <c r="D47" s="32" t="s">
        <v>36</v>
      </c>
      <c r="E47" s="33">
        <f>VLOOKUP($B$6,'Rådata 200912'!$A$1:$BQ$42,MATCH($D47,'Rådata 200912'!$A$1:$BW$1,0),FALSE)</f>
        <v>2671</v>
      </c>
      <c r="F47" s="6"/>
    </row>
    <row r="48" spans="1:6" ht="12.75">
      <c r="A48" s="21" t="s">
        <v>143</v>
      </c>
      <c r="B48" s="21" t="s">
        <v>173</v>
      </c>
      <c r="C48" s="28"/>
      <c r="D48" s="32" t="s">
        <v>37</v>
      </c>
      <c r="E48" s="33">
        <f>VLOOKUP($B$6,'Rådata 200912'!$A$1:$BQ$42,MATCH($D48,'Rådata 200912'!$A$1:$BW$1,0),FALSE)</f>
        <v>0</v>
      </c>
      <c r="F48" s="6"/>
    </row>
    <row r="49" spans="1:6" ht="12.75">
      <c r="A49" s="21" t="s">
        <v>145</v>
      </c>
      <c r="B49" s="21" t="s">
        <v>174</v>
      </c>
      <c r="C49" s="28"/>
      <c r="D49" s="32" t="s">
        <v>38</v>
      </c>
      <c r="E49" s="33">
        <f>VLOOKUP($B$6,'Rådata 200912'!$A$1:$BQ$42,MATCH($D49,'Rådata 200912'!$A$1:$BW$1,0),FALSE)</f>
        <v>0</v>
      </c>
      <c r="F49" s="6"/>
    </row>
    <row r="50" spans="1:6" ht="12.75">
      <c r="A50" s="21" t="s">
        <v>151</v>
      </c>
      <c r="B50" s="21" t="s">
        <v>175</v>
      </c>
      <c r="C50" s="28"/>
      <c r="D50" s="32" t="s">
        <v>39</v>
      </c>
      <c r="E50" s="33">
        <f>VLOOKUP($B$6,'Rådata 200912'!$A$1:$BQ$42,MATCH($D50,'Rådata 200912'!$A$1:$BW$1,0),FALSE)</f>
        <v>64681</v>
      </c>
      <c r="F50" s="6"/>
    </row>
    <row r="51" spans="1:6" ht="12.75">
      <c r="A51" s="21" t="s">
        <v>153</v>
      </c>
      <c r="B51" s="21" t="s">
        <v>176</v>
      </c>
      <c r="C51" s="28"/>
      <c r="D51" s="32" t="s">
        <v>40</v>
      </c>
      <c r="E51" s="33">
        <f>VLOOKUP($B$6,'Rådata 200912'!$A$1:$BQ$42,MATCH($D51,'Rådata 200912'!$A$1:$BW$1,0),FALSE)</f>
        <v>0</v>
      </c>
      <c r="F51" s="6"/>
    </row>
    <row r="52" spans="1:6" ht="12.75">
      <c r="A52" s="21"/>
      <c r="B52" s="21" t="s">
        <v>71</v>
      </c>
      <c r="C52" s="28"/>
      <c r="D52" s="32" t="s">
        <v>41</v>
      </c>
      <c r="E52" s="33">
        <f>VLOOKUP($B$6,'Rådata 200912'!$A$1:$BQ$42,MATCH($D52,'Rådata 200912'!$A$1:$BW$1,0),FALSE)</f>
        <v>67352</v>
      </c>
      <c r="F52" s="6"/>
    </row>
    <row r="53" spans="1:6" ht="12.75">
      <c r="A53" s="21"/>
      <c r="B53" s="29" t="s">
        <v>72</v>
      </c>
      <c r="C53" s="28"/>
      <c r="D53" s="32"/>
      <c r="E53" s="33"/>
      <c r="F53" s="6"/>
    </row>
    <row r="54" spans="1:6" ht="12.75">
      <c r="A54" s="21" t="s">
        <v>155</v>
      </c>
      <c r="B54" s="21" t="s">
        <v>72</v>
      </c>
      <c r="C54" s="28"/>
      <c r="D54" s="32" t="s">
        <v>42</v>
      </c>
      <c r="E54" s="33">
        <f>VLOOKUP($B$6,'Rådata 200912'!$A$1:$BQ$42,MATCH($D54,'Rådata 200912'!$A$1:$BW$1,0),FALSE)</f>
        <v>1435687</v>
      </c>
      <c r="F54" s="6"/>
    </row>
    <row r="55" spans="1:6" ht="12.75">
      <c r="A55" s="21"/>
      <c r="B55" s="29" t="s">
        <v>73</v>
      </c>
      <c r="C55" s="28"/>
      <c r="D55" s="32"/>
      <c r="E55" s="33"/>
      <c r="F55" s="6"/>
    </row>
    <row r="56" spans="1:6" ht="12.75">
      <c r="A56" s="21" t="s">
        <v>157</v>
      </c>
      <c r="B56" s="21" t="s">
        <v>177</v>
      </c>
      <c r="C56" s="28"/>
      <c r="D56" s="32" t="s">
        <v>43</v>
      </c>
      <c r="E56" s="33">
        <f>VLOOKUP($B$6,'Rådata 200912'!$A$1:$BQ$42,MATCH($D56,'Rådata 200912'!$A$1:$BW$1,0),FALSE)</f>
        <v>1021000</v>
      </c>
      <c r="F56" s="6"/>
    </row>
    <row r="57" spans="1:6" ht="12.75">
      <c r="A57" s="21" t="s">
        <v>159</v>
      </c>
      <c r="B57" s="21" t="s">
        <v>178</v>
      </c>
      <c r="C57" s="28"/>
      <c r="D57" s="32" t="s">
        <v>44</v>
      </c>
      <c r="E57" s="33">
        <f>VLOOKUP($B$6,'Rådata 200912'!$A$1:$BQ$42,MATCH($D57,'Rådata 200912'!$A$1:$BW$1,0),FALSE)</f>
        <v>0</v>
      </c>
      <c r="F57" s="6"/>
    </row>
    <row r="58" spans="1:6" ht="12.75">
      <c r="A58" s="21" t="s">
        <v>161</v>
      </c>
      <c r="B58" s="21" t="s">
        <v>179</v>
      </c>
      <c r="C58" s="28"/>
      <c r="D58" s="32" t="s">
        <v>45</v>
      </c>
      <c r="E58" s="33">
        <f>VLOOKUP($B$6,'Rådata 200912'!$A$1:$BQ$42,MATCH($D58,'Rådata 200912'!$A$1:$BW$1,0),FALSE)</f>
        <v>0</v>
      </c>
      <c r="F58" s="6"/>
    </row>
    <row r="59" spans="1:6" ht="12.75">
      <c r="A59" s="21" t="s">
        <v>180</v>
      </c>
      <c r="B59" s="21" t="s">
        <v>181</v>
      </c>
      <c r="C59" s="28"/>
      <c r="D59" s="32" t="s">
        <v>46</v>
      </c>
      <c r="E59" s="33">
        <f>VLOOKUP($B$6,'Rådata 200912'!$A$1:$BQ$42,MATCH($D59,'Rådata 200912'!$A$1:$BW$1,0),FALSE)</f>
        <v>0</v>
      </c>
      <c r="F59" s="6"/>
    </row>
    <row r="60" spans="1:6" ht="12.75">
      <c r="A60" s="21" t="s">
        <v>182</v>
      </c>
      <c r="B60" s="21" t="s">
        <v>183</v>
      </c>
      <c r="C60" s="28"/>
      <c r="D60" s="32" t="s">
        <v>47</v>
      </c>
      <c r="E60" s="33">
        <f>VLOOKUP($B$6,'Rådata 200912'!$A$1:$BQ$42,MATCH($D60,'Rådata 200912'!$A$1:$BW$1,0),FALSE)</f>
        <v>0</v>
      </c>
      <c r="F60" s="6"/>
    </row>
    <row r="61" spans="1:6" ht="25.5" customHeight="1">
      <c r="A61" s="30" t="s">
        <v>184</v>
      </c>
      <c r="B61" s="31" t="s">
        <v>185</v>
      </c>
      <c r="C61" s="28"/>
      <c r="D61" s="32" t="s">
        <v>48</v>
      </c>
      <c r="E61" s="33">
        <f>VLOOKUP($B$6,'Rådata 200912'!$A$1:$BQ$42,MATCH($D61,'Rådata 200912'!$A$1:$BW$1,0),FALSE)</f>
        <v>0</v>
      </c>
      <c r="F61" s="6"/>
    </row>
    <row r="62" spans="1:6" ht="25.5" customHeight="1">
      <c r="A62" s="30" t="s">
        <v>186</v>
      </c>
      <c r="B62" s="31" t="s">
        <v>187</v>
      </c>
      <c r="C62" s="28"/>
      <c r="D62" s="32" t="s">
        <v>49</v>
      </c>
      <c r="E62" s="33">
        <f>VLOOKUP($B$6,'Rådata 200912'!$A$1:$BQ$42,MATCH($D62,'Rådata 200912'!$A$1:$BW$1,0),FALSE)</f>
        <v>0</v>
      </c>
      <c r="F62" s="6"/>
    </row>
    <row r="63" spans="1:6" ht="12.75">
      <c r="A63" s="21" t="s">
        <v>188</v>
      </c>
      <c r="B63" s="21" t="s">
        <v>189</v>
      </c>
      <c r="C63" s="28"/>
      <c r="D63" s="32" t="s">
        <v>50</v>
      </c>
      <c r="E63" s="33">
        <f>VLOOKUP($B$6,'Rådata 200912'!$A$1:$BQ$42,MATCH($D63,'Rådata 200912'!$A$1:$BW$1,0),FALSE)</f>
        <v>0</v>
      </c>
      <c r="F63" s="6"/>
    </row>
    <row r="64" spans="1:6" ht="12.75">
      <c r="A64" s="21" t="s">
        <v>190</v>
      </c>
      <c r="B64" s="21" t="s">
        <v>191</v>
      </c>
      <c r="C64" s="28"/>
      <c r="D64" s="32" t="s">
        <v>51</v>
      </c>
      <c r="E64" s="33">
        <f>VLOOKUP($B$6,'Rådata 200912'!$A$1:$BQ$42,MATCH($D64,'Rådata 200912'!$A$1:$BW$1,0),FALSE)</f>
        <v>0</v>
      </c>
      <c r="F64" s="6"/>
    </row>
    <row r="65" spans="1:6" ht="12.75">
      <c r="A65" s="21" t="s">
        <v>192</v>
      </c>
      <c r="B65" s="21" t="s">
        <v>193</v>
      </c>
      <c r="C65" s="28"/>
      <c r="D65" s="32" t="s">
        <v>52</v>
      </c>
      <c r="E65" s="33">
        <f>VLOOKUP($B$6,'Rådata 200912'!$A$1:$BQ$42,MATCH($D65,'Rådata 200912'!$A$1:$BW$1,0),FALSE)</f>
        <v>0</v>
      </c>
      <c r="F65" s="6"/>
    </row>
    <row r="66" spans="1:6" ht="12.75">
      <c r="A66" s="21" t="s">
        <v>194</v>
      </c>
      <c r="B66" s="21" t="s">
        <v>195</v>
      </c>
      <c r="C66" s="28"/>
      <c r="D66" s="32" t="s">
        <v>53</v>
      </c>
      <c r="E66" s="33">
        <f>VLOOKUP($B$6,'Rådata 200912'!$A$1:$BQ$42,MATCH($D66,'Rådata 200912'!$A$1:$BW$1,0),FALSE)</f>
        <v>0</v>
      </c>
      <c r="F66" s="6"/>
    </row>
    <row r="67" spans="1:6" ht="12.75">
      <c r="A67" s="21" t="s">
        <v>196</v>
      </c>
      <c r="B67" s="21" t="s">
        <v>197</v>
      </c>
      <c r="C67" s="28"/>
      <c r="D67" s="32" t="s">
        <v>54</v>
      </c>
      <c r="E67" s="33">
        <f>VLOOKUP($B$6,'Rådata 200912'!$A$1:$BQ$42,MATCH($D67,'Rådata 200912'!$A$1:$BW$1,0),FALSE)</f>
        <v>0</v>
      </c>
      <c r="F67" s="6"/>
    </row>
    <row r="68" spans="1:6" ht="12.75">
      <c r="A68" s="21" t="s">
        <v>198</v>
      </c>
      <c r="B68" s="21" t="s">
        <v>199</v>
      </c>
      <c r="C68" s="28"/>
      <c r="D68" s="32" t="s">
        <v>55</v>
      </c>
      <c r="E68" s="33">
        <f>VLOOKUP($B$6,'Rådata 200912'!$A$1:$BQ$42,MATCH($D68,'Rådata 200912'!$A$1:$BW$1,0),FALSE)</f>
        <v>0</v>
      </c>
      <c r="F68" s="6"/>
    </row>
    <row r="69" spans="1:6" ht="12.75">
      <c r="A69" s="21" t="s">
        <v>200</v>
      </c>
      <c r="B69" s="21" t="s">
        <v>201</v>
      </c>
      <c r="C69" s="28"/>
      <c r="D69" s="32" t="s">
        <v>56</v>
      </c>
      <c r="E69" s="33">
        <f>VLOOKUP($B$6,'Rådata 200912'!$A$1:$BQ$42,MATCH($D69,'Rådata 200912'!$A$1:$BW$1,0),FALSE)</f>
        <v>341203</v>
      </c>
      <c r="F69" s="6"/>
    </row>
    <row r="70" spans="1:6" ht="12.75">
      <c r="A70" s="21" t="s">
        <v>202</v>
      </c>
      <c r="B70" s="21" t="s">
        <v>203</v>
      </c>
      <c r="C70" s="28"/>
      <c r="D70" s="32" t="s">
        <v>57</v>
      </c>
      <c r="E70" s="33">
        <f>VLOOKUP($B$6,'Rådata 200912'!$A$1:$BQ$42,MATCH($D70,'Rådata 200912'!$A$1:$BW$1,0),FALSE)</f>
        <v>227324</v>
      </c>
      <c r="F70" s="6"/>
    </row>
    <row r="71" spans="1:6" ht="12.75">
      <c r="A71" s="21"/>
      <c r="B71" s="21" t="s">
        <v>74</v>
      </c>
      <c r="C71" s="28"/>
      <c r="D71" s="32" t="s">
        <v>58</v>
      </c>
      <c r="E71" s="33">
        <f>VLOOKUP($B$6,'Rådata 200912'!$A$1:$BQ$42,MATCH($D71,'Rådata 200912'!$A$1:$BW$1,0),FALSE)</f>
        <v>1589527</v>
      </c>
      <c r="F71" s="6"/>
    </row>
    <row r="72" spans="1:6" ht="12.75">
      <c r="A72" s="21"/>
      <c r="B72" s="21" t="s">
        <v>75</v>
      </c>
      <c r="C72" s="28"/>
      <c r="D72" s="32" t="s">
        <v>59</v>
      </c>
      <c r="E72" s="33">
        <f>VLOOKUP($B$6,'Rådata 200912'!$A$1:$BQ$42,MATCH($D72,'Rådata 200912'!$A$1:$BW$1,0),FALSE)</f>
        <v>26539296</v>
      </c>
      <c r="F72" s="6"/>
    </row>
    <row r="73" spans="2:6" s="34" customFormat="1" ht="12.75">
      <c r="B73" s="6"/>
      <c r="C73" s="6"/>
      <c r="D73" s="6"/>
      <c r="E73" s="6"/>
      <c r="F73" s="6"/>
    </row>
    <row r="74" s="34" customFormat="1" ht="12.75" hidden="1"/>
  </sheetData>
  <sheetProtection/>
  <dataValidations count="3">
    <dataValidation errorStyle="information" type="textLength" allowBlank="1" showInputMessage="1" showErrorMessage="1" sqref="B8:C8">
      <formula1>0</formula1>
      <formula2>0</formula2>
    </dataValidation>
    <dataValidation type="whole" allowBlank="1" showInputMessage="1" showErrorMessage="1" error="Feltet skal indeholde et heltal mellem -9999999999999 og 9999999999999" sqref="E32">
      <formula1>-9999999999999</formula1>
      <formula2>9999999999999</formula2>
    </dataValidation>
    <dataValidation type="list" allowBlank="1" showInputMessage="1" showErrorMessage="1" sqref="B6">
      <formula1>penge_9_2</formula1>
    </dataValidation>
  </dataValidations>
  <printOptions/>
  <pageMargins left="0.7480314960629921" right="0.7480314960629921" top="1.3779527559055118" bottom="0.984251968503937" header="0.5905511811023623" footer="0"/>
  <pageSetup horizontalDpi="1200" verticalDpi="1200" orientation="portrait" paperSize="9" r:id="rId2"/>
  <headerFooter alignWithMargins="0">
    <oddHeader>&amp;C&amp;G</oddHeader>
  </headerFooter>
  <rowBreaks count="1" manualBreakCount="1">
    <brk id="31" max="255" man="1"/>
  </rowBreaks>
  <ignoredErrors>
    <ignoredError sqref="E5:E7 E10:E31 E35:E52 E54 E56:E72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42"/>
  <sheetViews>
    <sheetView zoomScalePageLayoutView="0" workbookViewId="0" topLeftCell="A1">
      <selection activeCell="A1" sqref="A1:BI42"/>
    </sheetView>
  </sheetViews>
  <sheetFormatPr defaultColWidth="9.140625" defaultRowHeight="12.75"/>
  <cols>
    <col min="1" max="1" width="36.421875" style="0" bestFit="1" customWidth="1"/>
    <col min="2" max="2" width="7.57421875" style="0" bestFit="1" customWidth="1"/>
    <col min="3" max="3" width="10.140625" style="0" bestFit="1" customWidth="1"/>
    <col min="4" max="4" width="8.8515625" style="0" bestFit="1" customWidth="1"/>
    <col min="5" max="5" width="9.00390625" style="0" bestFit="1" customWidth="1"/>
    <col min="6" max="6" width="7.57421875" style="0" bestFit="1" customWidth="1"/>
    <col min="7" max="8" width="10.00390625" style="0" bestFit="1" customWidth="1"/>
    <col min="9" max="9" width="11.00390625" style="0" bestFit="1" customWidth="1"/>
    <col min="10" max="10" width="10.00390625" style="0" bestFit="1" customWidth="1"/>
    <col min="11" max="12" width="8.00390625" style="0" bestFit="1" customWidth="1"/>
    <col min="13" max="13" width="7.57421875" style="0" bestFit="1" customWidth="1"/>
    <col min="14" max="16" width="9.00390625" style="0" bestFit="1" customWidth="1"/>
    <col min="17" max="20" width="8.00390625" style="0" bestFit="1" customWidth="1"/>
    <col min="21" max="23" width="7.57421875" style="0" bestFit="1" customWidth="1"/>
    <col min="24" max="24" width="10.00390625" style="0" bestFit="1" customWidth="1"/>
    <col min="25" max="25" width="8.00390625" style="0" bestFit="1" customWidth="1"/>
    <col min="26" max="26" width="11.00390625" style="0" bestFit="1" customWidth="1"/>
    <col min="27" max="28" width="10.00390625" style="0" bestFit="1" customWidth="1"/>
    <col min="29" max="29" width="9.00390625" style="0" bestFit="1" customWidth="1"/>
    <col min="30" max="31" width="10.00390625" style="0" bestFit="1" customWidth="1"/>
    <col min="32" max="32" width="9.00390625" style="0" bestFit="1" customWidth="1"/>
    <col min="33" max="33" width="8.00390625" style="0" bestFit="1" customWidth="1"/>
    <col min="34" max="34" width="7.57421875" style="0" bestFit="1" customWidth="1"/>
    <col min="35" max="35" width="10.00390625" style="0" bestFit="1" customWidth="1"/>
    <col min="36" max="36" width="8.00390625" style="0" bestFit="1" customWidth="1"/>
    <col min="37" max="37" width="11.00390625" style="0" bestFit="1" customWidth="1"/>
    <col min="38" max="39" width="8.00390625" style="0" bestFit="1" customWidth="1"/>
    <col min="40" max="42" width="7.57421875" style="0" bestFit="1" customWidth="1"/>
    <col min="43" max="43" width="8.00390625" style="0" bestFit="1" customWidth="1"/>
    <col min="44" max="44" width="9.00390625" style="0" bestFit="1" customWidth="1"/>
    <col min="45" max="45" width="8.00390625" style="0" bestFit="1" customWidth="1"/>
    <col min="46" max="46" width="7.57421875" style="0" bestFit="1" customWidth="1"/>
    <col min="47" max="48" width="8.00390625" style="0" bestFit="1" customWidth="1"/>
    <col min="49" max="52" width="7.57421875" style="0" bestFit="1" customWidth="1"/>
    <col min="53" max="54" width="9.00390625" style="0" bestFit="1" customWidth="1"/>
    <col min="55" max="57" width="7.57421875" style="0" bestFit="1" customWidth="1"/>
    <col min="58" max="58" width="9.00390625" style="0" bestFit="1" customWidth="1"/>
    <col min="59" max="59" width="8.00390625" style="0" bestFit="1" customWidth="1"/>
    <col min="60" max="60" width="10.00390625" style="0" bestFit="1" customWidth="1"/>
    <col min="61" max="61" width="11.00390625" style="0" bestFit="1" customWidth="1"/>
  </cols>
  <sheetData>
    <row r="1" spans="1:61" s="1" customFormat="1" ht="12.75">
      <c r="A1" s="4" t="s">
        <v>112</v>
      </c>
      <c r="B1" s="4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4" t="s">
        <v>40</v>
      </c>
      <c r="AQ1" s="4" t="s">
        <v>41</v>
      </c>
      <c r="AR1" s="4" t="s">
        <v>42</v>
      </c>
      <c r="AS1" s="4" t="s">
        <v>43</v>
      </c>
      <c r="AT1" s="4" t="s">
        <v>44</v>
      </c>
      <c r="AU1" s="4" t="s">
        <v>45</v>
      </c>
      <c r="AV1" s="4" t="s">
        <v>46</v>
      </c>
      <c r="AW1" s="4" t="s">
        <v>47</v>
      </c>
      <c r="AX1" s="4" t="s">
        <v>48</v>
      </c>
      <c r="AY1" s="4" t="s">
        <v>49</v>
      </c>
      <c r="AZ1" s="4" t="s">
        <v>50</v>
      </c>
      <c r="BA1" s="4" t="s">
        <v>51</v>
      </c>
      <c r="BB1" s="4" t="s">
        <v>52</v>
      </c>
      <c r="BC1" s="4" t="s">
        <v>53</v>
      </c>
      <c r="BD1" s="4" t="s">
        <v>54</v>
      </c>
      <c r="BE1" s="4" t="s">
        <v>55</v>
      </c>
      <c r="BF1" s="4" t="s">
        <v>56</v>
      </c>
      <c r="BG1" s="4" t="s">
        <v>57</v>
      </c>
      <c r="BH1" s="4" t="s">
        <v>58</v>
      </c>
      <c r="BI1" s="4" t="s">
        <v>59</v>
      </c>
    </row>
    <row r="2" spans="1:61" ht="12.75">
      <c r="A2" s="3" t="s">
        <v>60</v>
      </c>
      <c r="B2" s="3">
        <v>7681</v>
      </c>
      <c r="C2" s="3">
        <v>200912</v>
      </c>
      <c r="D2" s="3">
        <v>2</v>
      </c>
      <c r="E2" s="3">
        <v>33842</v>
      </c>
      <c r="F2" s="3">
        <v>0</v>
      </c>
      <c r="G2" s="3">
        <v>845706</v>
      </c>
      <c r="H2" s="3">
        <v>2262267</v>
      </c>
      <c r="I2" s="3">
        <v>12560655</v>
      </c>
      <c r="J2" s="3">
        <v>8744261</v>
      </c>
      <c r="K2" s="3">
        <v>0</v>
      </c>
      <c r="L2" s="3">
        <v>523906</v>
      </c>
      <c r="M2" s="3">
        <v>29413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48141</v>
      </c>
      <c r="U2" s="3">
        <v>91953</v>
      </c>
      <c r="V2" s="3">
        <v>406839</v>
      </c>
      <c r="W2" s="3">
        <v>85833</v>
      </c>
      <c r="X2" s="3">
        <v>897348</v>
      </c>
      <c r="Y2" s="3">
        <v>9130</v>
      </c>
      <c r="Z2" s="3">
        <v>26539294</v>
      </c>
      <c r="AA2" s="3">
        <v>11305721</v>
      </c>
      <c r="AB2" s="3">
        <v>11095923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37471</v>
      </c>
      <c r="AI2" s="3">
        <v>1004430</v>
      </c>
      <c r="AJ2" s="3">
        <v>3185</v>
      </c>
      <c r="AK2" s="3">
        <v>23446730</v>
      </c>
      <c r="AL2" s="3">
        <v>2671</v>
      </c>
      <c r="AM2" s="3">
        <v>0</v>
      </c>
      <c r="AN2" s="3">
        <v>0</v>
      </c>
      <c r="AO2" s="3">
        <v>64681</v>
      </c>
      <c r="AP2" s="3">
        <v>0</v>
      </c>
      <c r="AQ2" s="3">
        <v>67352</v>
      </c>
      <c r="AR2" s="3">
        <v>1435687</v>
      </c>
      <c r="AS2" s="3">
        <v>1021000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341203</v>
      </c>
      <c r="BG2" s="3">
        <v>227324</v>
      </c>
      <c r="BH2" s="3">
        <v>1589527</v>
      </c>
      <c r="BI2" s="3">
        <v>26539296</v>
      </c>
    </row>
    <row r="3" spans="1:61" ht="12.75">
      <c r="A3" s="3" t="s">
        <v>84</v>
      </c>
      <c r="B3" s="3">
        <v>5201</v>
      </c>
      <c r="C3" s="3">
        <v>200912</v>
      </c>
      <c r="D3" s="3">
        <v>2</v>
      </c>
      <c r="E3" s="3">
        <v>271998</v>
      </c>
      <c r="F3" s="3">
        <v>0</v>
      </c>
      <c r="G3" s="3">
        <v>5090879</v>
      </c>
      <c r="H3" s="3">
        <v>1500000</v>
      </c>
      <c r="I3" s="3">
        <v>22164215</v>
      </c>
      <c r="J3" s="3">
        <v>2637243</v>
      </c>
      <c r="K3" s="3">
        <v>0</v>
      </c>
      <c r="L3" s="3">
        <v>669074</v>
      </c>
      <c r="M3" s="3">
        <v>1883</v>
      </c>
      <c r="N3" s="3">
        <v>0</v>
      </c>
      <c r="O3" s="3">
        <v>0</v>
      </c>
      <c r="P3" s="3">
        <v>0</v>
      </c>
      <c r="Q3" s="3">
        <v>86077</v>
      </c>
      <c r="R3" s="3">
        <v>48362</v>
      </c>
      <c r="S3" s="3">
        <v>37715</v>
      </c>
      <c r="T3" s="3">
        <v>189280</v>
      </c>
      <c r="U3" s="3">
        <v>1028</v>
      </c>
      <c r="V3" s="3">
        <v>116269</v>
      </c>
      <c r="W3" s="3">
        <v>303160</v>
      </c>
      <c r="X3" s="3">
        <v>588709</v>
      </c>
      <c r="Y3" s="3">
        <v>18133</v>
      </c>
      <c r="Z3" s="3">
        <v>33637948</v>
      </c>
      <c r="AA3" s="3">
        <v>4766547</v>
      </c>
      <c r="AB3" s="3">
        <v>13128741</v>
      </c>
      <c r="AC3" s="3">
        <v>0</v>
      </c>
      <c r="AD3" s="3">
        <v>0</v>
      </c>
      <c r="AE3" s="3">
        <v>10128570</v>
      </c>
      <c r="AF3" s="3">
        <v>0</v>
      </c>
      <c r="AG3" s="3">
        <v>2000</v>
      </c>
      <c r="AH3" s="3">
        <v>179534</v>
      </c>
      <c r="AI3" s="3">
        <v>864510</v>
      </c>
      <c r="AJ3" s="3">
        <v>4341</v>
      </c>
      <c r="AK3" s="3">
        <v>29074243</v>
      </c>
      <c r="AL3" s="3">
        <v>18075</v>
      </c>
      <c r="AM3" s="3">
        <v>0</v>
      </c>
      <c r="AN3" s="3">
        <v>0</v>
      </c>
      <c r="AO3" s="3">
        <v>107731</v>
      </c>
      <c r="AP3" s="3">
        <v>20650</v>
      </c>
      <c r="AQ3" s="3">
        <v>146456</v>
      </c>
      <c r="AR3" s="3">
        <v>2529071</v>
      </c>
      <c r="AS3" s="3">
        <v>665466</v>
      </c>
      <c r="AT3" s="3">
        <v>268153</v>
      </c>
      <c r="AU3" s="3">
        <v>1716</v>
      </c>
      <c r="AV3" s="3">
        <v>1716</v>
      </c>
      <c r="AW3" s="3">
        <v>0</v>
      </c>
      <c r="AX3" s="3">
        <v>0</v>
      </c>
      <c r="AY3" s="3">
        <v>0</v>
      </c>
      <c r="AZ3" s="3">
        <v>0</v>
      </c>
      <c r="BA3" s="3">
        <v>817</v>
      </c>
      <c r="BB3" s="3">
        <v>817</v>
      </c>
      <c r="BC3" s="3">
        <v>0</v>
      </c>
      <c r="BD3" s="3">
        <v>0</v>
      </c>
      <c r="BE3" s="3">
        <v>0</v>
      </c>
      <c r="BF3" s="3">
        <v>952027</v>
      </c>
      <c r="BG3" s="3">
        <v>0</v>
      </c>
      <c r="BH3" s="3">
        <v>1888178</v>
      </c>
      <c r="BI3" s="3">
        <v>33637948</v>
      </c>
    </row>
    <row r="4" spans="1:61" ht="12.75">
      <c r="A4" s="3" t="s">
        <v>85</v>
      </c>
      <c r="B4" s="3">
        <v>5301</v>
      </c>
      <c r="C4" s="3">
        <v>200912</v>
      </c>
      <c r="D4" s="3">
        <v>2</v>
      </c>
      <c r="E4" s="3">
        <v>294640</v>
      </c>
      <c r="F4" s="3">
        <v>0</v>
      </c>
      <c r="G4" s="3">
        <v>2233635</v>
      </c>
      <c r="H4" s="3">
        <v>0</v>
      </c>
      <c r="I4" s="3">
        <v>16943243</v>
      </c>
      <c r="J4" s="3">
        <v>8722428</v>
      </c>
      <c r="K4" s="3">
        <v>0</v>
      </c>
      <c r="L4" s="3">
        <v>826116</v>
      </c>
      <c r="M4" s="3">
        <v>317261</v>
      </c>
      <c r="N4" s="3">
        <v>0</v>
      </c>
      <c r="O4" s="3">
        <v>307761</v>
      </c>
      <c r="P4" s="3">
        <v>11172</v>
      </c>
      <c r="Q4" s="3">
        <v>461823</v>
      </c>
      <c r="R4" s="3">
        <v>0</v>
      </c>
      <c r="S4" s="3">
        <v>461823</v>
      </c>
      <c r="T4" s="3">
        <v>128285</v>
      </c>
      <c r="U4" s="3">
        <v>1968</v>
      </c>
      <c r="V4" s="3">
        <v>19772</v>
      </c>
      <c r="W4" s="3">
        <v>5548</v>
      </c>
      <c r="X4" s="3">
        <v>234291</v>
      </c>
      <c r="Y4" s="3">
        <v>25759</v>
      </c>
      <c r="Z4" s="3">
        <v>30533702</v>
      </c>
      <c r="AA4" s="3">
        <v>4390766</v>
      </c>
      <c r="AB4" s="3">
        <v>21091205</v>
      </c>
      <c r="AC4" s="3">
        <v>307761</v>
      </c>
      <c r="AD4" s="3">
        <v>0</v>
      </c>
      <c r="AE4" s="3">
        <v>813663</v>
      </c>
      <c r="AF4" s="3">
        <v>0</v>
      </c>
      <c r="AG4" s="3">
        <v>0</v>
      </c>
      <c r="AH4" s="3">
        <v>2237</v>
      </c>
      <c r="AI4" s="3">
        <v>487737</v>
      </c>
      <c r="AJ4" s="3">
        <v>28315</v>
      </c>
      <c r="AK4" s="3">
        <v>27121684</v>
      </c>
      <c r="AL4" s="3">
        <v>14133</v>
      </c>
      <c r="AM4" s="3">
        <v>0</v>
      </c>
      <c r="AN4" s="3">
        <v>0</v>
      </c>
      <c r="AO4" s="3">
        <v>76961</v>
      </c>
      <c r="AP4" s="3">
        <v>53214</v>
      </c>
      <c r="AQ4" s="3">
        <v>144308</v>
      </c>
      <c r="AR4" s="3">
        <v>328000</v>
      </c>
      <c r="AS4" s="3">
        <v>300000</v>
      </c>
      <c r="AT4" s="3">
        <v>0</v>
      </c>
      <c r="AU4" s="3">
        <v>117266</v>
      </c>
      <c r="AV4" s="3">
        <v>117266</v>
      </c>
      <c r="AW4" s="3">
        <v>0</v>
      </c>
      <c r="AX4" s="3">
        <v>0</v>
      </c>
      <c r="AY4" s="3">
        <v>0</v>
      </c>
      <c r="AZ4" s="3">
        <v>0</v>
      </c>
      <c r="BA4" s="3">
        <v>166749</v>
      </c>
      <c r="BB4" s="3">
        <v>166749</v>
      </c>
      <c r="BC4" s="3">
        <v>0</v>
      </c>
      <c r="BD4" s="3">
        <v>0</v>
      </c>
      <c r="BE4" s="3">
        <v>0</v>
      </c>
      <c r="BF4" s="3">
        <v>2355695</v>
      </c>
      <c r="BG4" s="3">
        <v>0</v>
      </c>
      <c r="BH4" s="3">
        <v>2939710</v>
      </c>
      <c r="BI4" s="3">
        <v>30533702</v>
      </c>
    </row>
    <row r="5" spans="1:61" ht="12.75">
      <c r="A5" s="3" t="s">
        <v>113</v>
      </c>
      <c r="B5" s="3">
        <v>9312</v>
      </c>
      <c r="C5" s="3">
        <v>200912</v>
      </c>
      <c r="D5" s="3">
        <v>3</v>
      </c>
      <c r="E5" s="3">
        <v>4142</v>
      </c>
      <c r="F5" s="3">
        <v>0</v>
      </c>
      <c r="G5" s="3">
        <v>20967</v>
      </c>
      <c r="H5" s="3">
        <v>11268</v>
      </c>
      <c r="I5" s="3">
        <v>270019</v>
      </c>
      <c r="J5" s="3">
        <v>121533</v>
      </c>
      <c r="K5" s="3">
        <v>0</v>
      </c>
      <c r="L5" s="3">
        <v>26137</v>
      </c>
      <c r="M5" s="3">
        <v>0</v>
      </c>
      <c r="N5" s="3">
        <v>0</v>
      </c>
      <c r="O5" s="3">
        <v>16972</v>
      </c>
      <c r="P5" s="3">
        <v>137</v>
      </c>
      <c r="Q5" s="3">
        <v>9085</v>
      </c>
      <c r="R5" s="3">
        <v>700</v>
      </c>
      <c r="S5" s="3">
        <v>8385</v>
      </c>
      <c r="T5" s="3">
        <v>470</v>
      </c>
      <c r="U5" s="3">
        <v>1731</v>
      </c>
      <c r="V5" s="3">
        <v>0</v>
      </c>
      <c r="W5" s="3">
        <v>394</v>
      </c>
      <c r="X5" s="3">
        <v>3266</v>
      </c>
      <c r="Y5" s="3">
        <v>0</v>
      </c>
      <c r="Z5" s="3">
        <v>486122</v>
      </c>
      <c r="AA5" s="3">
        <v>337</v>
      </c>
      <c r="AB5" s="3">
        <v>346341</v>
      </c>
      <c r="AC5" s="3">
        <v>16972</v>
      </c>
      <c r="AD5" s="3">
        <v>0</v>
      </c>
      <c r="AE5" s="3">
        <v>0</v>
      </c>
      <c r="AF5" s="3">
        <v>73</v>
      </c>
      <c r="AG5" s="3">
        <v>0</v>
      </c>
      <c r="AH5" s="3">
        <v>0</v>
      </c>
      <c r="AI5" s="3">
        <v>5484</v>
      </c>
      <c r="AJ5" s="3">
        <v>118</v>
      </c>
      <c r="AK5" s="3">
        <v>369326</v>
      </c>
      <c r="AL5" s="3">
        <v>0</v>
      </c>
      <c r="AM5" s="3">
        <v>144</v>
      </c>
      <c r="AN5" s="3">
        <v>0</v>
      </c>
      <c r="AO5" s="3">
        <v>3260</v>
      </c>
      <c r="AP5" s="3">
        <v>0</v>
      </c>
      <c r="AQ5" s="3">
        <v>3404</v>
      </c>
      <c r="AR5" s="3">
        <v>0</v>
      </c>
      <c r="AS5" s="3">
        <v>45338</v>
      </c>
      <c r="AT5" s="3">
        <v>0</v>
      </c>
      <c r="AU5" s="3">
        <v>822</v>
      </c>
      <c r="AV5" s="3">
        <v>0</v>
      </c>
      <c r="AW5" s="3">
        <v>0</v>
      </c>
      <c r="AX5" s="3">
        <v>0</v>
      </c>
      <c r="AY5" s="3">
        <v>0</v>
      </c>
      <c r="AZ5" s="3">
        <v>822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67232</v>
      </c>
      <c r="BG5" s="3">
        <v>0</v>
      </c>
      <c r="BH5" s="3">
        <v>113392</v>
      </c>
      <c r="BI5" s="3">
        <v>486122</v>
      </c>
    </row>
    <row r="6" spans="1:61" ht="12.75">
      <c r="A6" s="3" t="s">
        <v>96</v>
      </c>
      <c r="B6" s="3">
        <v>9144</v>
      </c>
      <c r="C6" s="3">
        <v>200912</v>
      </c>
      <c r="D6" s="3">
        <v>3</v>
      </c>
      <c r="E6" s="3">
        <v>2271731</v>
      </c>
      <c r="F6" s="3">
        <v>0</v>
      </c>
      <c r="G6" s="3">
        <v>3320600</v>
      </c>
      <c r="H6" s="3">
        <v>0</v>
      </c>
      <c r="I6" s="3">
        <v>60590086</v>
      </c>
      <c r="J6" s="3">
        <v>4876321</v>
      </c>
      <c r="K6" s="3">
        <v>0</v>
      </c>
      <c r="L6" s="3">
        <v>5003</v>
      </c>
      <c r="M6" s="3">
        <v>1686</v>
      </c>
      <c r="N6" s="3">
        <v>0</v>
      </c>
      <c r="O6" s="3">
        <v>0</v>
      </c>
      <c r="P6" s="3">
        <v>912331</v>
      </c>
      <c r="Q6" s="3">
        <v>703189</v>
      </c>
      <c r="R6" s="3">
        <v>378429</v>
      </c>
      <c r="S6" s="3">
        <v>324760</v>
      </c>
      <c r="T6" s="3">
        <v>295353</v>
      </c>
      <c r="U6" s="3">
        <v>0</v>
      </c>
      <c r="V6" s="3">
        <v>196860</v>
      </c>
      <c r="W6" s="3">
        <v>18432</v>
      </c>
      <c r="X6" s="3">
        <v>1261215</v>
      </c>
      <c r="Y6" s="3">
        <v>62985</v>
      </c>
      <c r="Z6" s="3">
        <v>74515792</v>
      </c>
      <c r="AA6" s="3">
        <v>46068748</v>
      </c>
      <c r="AB6" s="3">
        <v>16912548</v>
      </c>
      <c r="AC6" s="3">
        <v>0</v>
      </c>
      <c r="AD6" s="3">
        <v>0</v>
      </c>
      <c r="AE6" s="3">
        <v>1789972</v>
      </c>
      <c r="AF6" s="3">
        <v>0</v>
      </c>
      <c r="AG6" s="3">
        <v>10331</v>
      </c>
      <c r="AH6" s="3">
        <v>0</v>
      </c>
      <c r="AI6" s="3">
        <v>904909</v>
      </c>
      <c r="AJ6" s="3">
        <v>205189</v>
      </c>
      <c r="AK6" s="3">
        <v>65891697</v>
      </c>
      <c r="AL6" s="3">
        <v>0</v>
      </c>
      <c r="AM6" s="3">
        <v>0</v>
      </c>
      <c r="AN6" s="3">
        <v>0</v>
      </c>
      <c r="AO6" s="3">
        <v>8561</v>
      </c>
      <c r="AP6" s="3">
        <v>126987</v>
      </c>
      <c r="AQ6" s="3">
        <v>135548</v>
      </c>
      <c r="AR6" s="3">
        <v>3214971</v>
      </c>
      <c r="AS6" s="3">
        <v>8065605</v>
      </c>
      <c r="AT6" s="3">
        <v>708377</v>
      </c>
      <c r="AU6" s="3">
        <v>-141897</v>
      </c>
      <c r="AV6" s="3">
        <v>0</v>
      </c>
      <c r="AW6" s="3">
        <v>-141897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-3358509</v>
      </c>
      <c r="BG6" s="3">
        <v>0</v>
      </c>
      <c r="BH6" s="3">
        <v>5273576</v>
      </c>
      <c r="BI6" s="3">
        <v>74515792</v>
      </c>
    </row>
    <row r="7" spans="1:61" ht="12.75">
      <c r="A7" s="3" t="s">
        <v>109</v>
      </c>
      <c r="B7" s="3">
        <v>9827</v>
      </c>
      <c r="C7" s="3">
        <v>200912</v>
      </c>
      <c r="D7" s="3">
        <v>3</v>
      </c>
      <c r="E7" s="3">
        <v>8480</v>
      </c>
      <c r="F7" s="3">
        <v>0</v>
      </c>
      <c r="G7" s="3">
        <v>14116</v>
      </c>
      <c r="H7" s="3">
        <v>0</v>
      </c>
      <c r="I7" s="3">
        <v>732841</v>
      </c>
      <c r="J7" s="3">
        <v>121640</v>
      </c>
      <c r="K7" s="3">
        <v>0</v>
      </c>
      <c r="L7" s="3">
        <v>70156</v>
      </c>
      <c r="M7" s="3">
        <v>0</v>
      </c>
      <c r="N7" s="3">
        <v>0</v>
      </c>
      <c r="O7" s="3">
        <v>0</v>
      </c>
      <c r="P7" s="3">
        <v>0</v>
      </c>
      <c r="Q7" s="3">
        <v>21705</v>
      </c>
      <c r="R7" s="3">
        <v>0</v>
      </c>
      <c r="S7" s="3">
        <v>21705</v>
      </c>
      <c r="T7" s="3">
        <v>1358</v>
      </c>
      <c r="U7" s="3">
        <v>1062</v>
      </c>
      <c r="V7" s="3">
        <v>2425</v>
      </c>
      <c r="W7" s="3">
        <v>216</v>
      </c>
      <c r="X7" s="3">
        <v>6361</v>
      </c>
      <c r="Y7" s="3">
        <v>365</v>
      </c>
      <c r="Z7" s="3">
        <v>980726</v>
      </c>
      <c r="AA7" s="3">
        <v>1</v>
      </c>
      <c r="AB7" s="3">
        <v>747859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11739</v>
      </c>
      <c r="AJ7" s="3">
        <v>171</v>
      </c>
      <c r="AK7" s="3">
        <v>759770</v>
      </c>
      <c r="AL7" s="3">
        <v>0</v>
      </c>
      <c r="AM7" s="3">
        <v>0</v>
      </c>
      <c r="AN7" s="3">
        <v>0</v>
      </c>
      <c r="AO7" s="3">
        <v>3399</v>
      </c>
      <c r="AP7" s="3">
        <v>0</v>
      </c>
      <c r="AQ7" s="3">
        <v>3399</v>
      </c>
      <c r="AR7" s="3">
        <v>50000</v>
      </c>
      <c r="AS7" s="3">
        <v>44644</v>
      </c>
      <c r="AT7" s="3">
        <v>0</v>
      </c>
      <c r="AU7" s="3">
        <v>540</v>
      </c>
      <c r="AV7" s="3">
        <v>540</v>
      </c>
      <c r="AW7" s="3">
        <v>0</v>
      </c>
      <c r="AX7" s="3">
        <v>0</v>
      </c>
      <c r="AY7" s="3">
        <v>0</v>
      </c>
      <c r="AZ7" s="3">
        <v>0</v>
      </c>
      <c r="BA7" s="3">
        <v>-660</v>
      </c>
      <c r="BB7" s="3">
        <v>-1028</v>
      </c>
      <c r="BC7" s="3">
        <v>0</v>
      </c>
      <c r="BD7" s="3">
        <v>0</v>
      </c>
      <c r="BE7" s="3">
        <v>368</v>
      </c>
      <c r="BF7" s="3">
        <v>123032</v>
      </c>
      <c r="BG7" s="3">
        <v>0</v>
      </c>
      <c r="BH7" s="3">
        <v>167556</v>
      </c>
      <c r="BI7" s="3">
        <v>980726</v>
      </c>
    </row>
    <row r="8" spans="1:61" ht="12.75">
      <c r="A8" s="3" t="s">
        <v>108</v>
      </c>
      <c r="B8" s="3">
        <v>9797</v>
      </c>
      <c r="C8" s="3">
        <v>200912</v>
      </c>
      <c r="D8" s="3">
        <v>3</v>
      </c>
      <c r="E8" s="3">
        <v>11013</v>
      </c>
      <c r="F8" s="3">
        <v>0</v>
      </c>
      <c r="G8" s="3">
        <v>127913</v>
      </c>
      <c r="H8" s="3">
        <v>10519</v>
      </c>
      <c r="I8" s="3">
        <v>916932</v>
      </c>
      <c r="J8" s="3">
        <v>236015</v>
      </c>
      <c r="K8" s="3">
        <v>0</v>
      </c>
      <c r="L8" s="3">
        <v>46937</v>
      </c>
      <c r="M8" s="3">
        <v>0</v>
      </c>
      <c r="N8" s="3">
        <v>0</v>
      </c>
      <c r="O8" s="3">
        <v>0</v>
      </c>
      <c r="P8" s="3">
        <v>6400</v>
      </c>
      <c r="Q8" s="3">
        <v>39274</v>
      </c>
      <c r="R8" s="3">
        <v>500</v>
      </c>
      <c r="S8" s="3">
        <v>38774</v>
      </c>
      <c r="T8" s="3">
        <v>6845</v>
      </c>
      <c r="U8" s="3">
        <v>3637</v>
      </c>
      <c r="V8" s="3">
        <v>1065</v>
      </c>
      <c r="W8" s="3">
        <v>0</v>
      </c>
      <c r="X8" s="3">
        <v>9414</v>
      </c>
      <c r="Y8" s="3">
        <v>0</v>
      </c>
      <c r="Z8" s="3">
        <v>1415964</v>
      </c>
      <c r="AA8" s="3">
        <v>158092</v>
      </c>
      <c r="AB8" s="3">
        <v>1023897</v>
      </c>
      <c r="AC8" s="3">
        <v>0</v>
      </c>
      <c r="AD8" s="3">
        <v>0</v>
      </c>
      <c r="AE8" s="3">
        <v>1598</v>
      </c>
      <c r="AF8" s="3">
        <v>0</v>
      </c>
      <c r="AG8" s="3">
        <v>0</v>
      </c>
      <c r="AH8" s="3">
        <v>0</v>
      </c>
      <c r="AI8" s="3">
        <v>27447</v>
      </c>
      <c r="AJ8" s="3">
        <v>486</v>
      </c>
      <c r="AK8" s="3">
        <v>1211520</v>
      </c>
      <c r="AL8" s="3">
        <v>0</v>
      </c>
      <c r="AM8" s="3">
        <v>0</v>
      </c>
      <c r="AN8" s="3">
        <v>0</v>
      </c>
      <c r="AO8" s="3">
        <v>3704</v>
      </c>
      <c r="AP8" s="3">
        <v>0</v>
      </c>
      <c r="AQ8" s="3">
        <v>3704</v>
      </c>
      <c r="AR8" s="3">
        <v>25000</v>
      </c>
      <c r="AS8" s="3">
        <v>64744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110996</v>
      </c>
      <c r="BG8" s="3">
        <v>0</v>
      </c>
      <c r="BH8" s="3">
        <v>175740</v>
      </c>
      <c r="BI8" s="3">
        <v>1415964</v>
      </c>
    </row>
    <row r="9" spans="1:61" ht="12.75">
      <c r="A9" s="3" t="s">
        <v>107</v>
      </c>
      <c r="B9" s="3">
        <v>9695</v>
      </c>
      <c r="C9" s="3">
        <v>200912</v>
      </c>
      <c r="D9" s="3">
        <v>3</v>
      </c>
      <c r="E9" s="3">
        <v>13833</v>
      </c>
      <c r="F9" s="3">
        <v>0</v>
      </c>
      <c r="G9" s="3">
        <v>323541</v>
      </c>
      <c r="H9" s="3">
        <v>0</v>
      </c>
      <c r="I9" s="3">
        <v>1403920</v>
      </c>
      <c r="J9" s="3">
        <v>64361</v>
      </c>
      <c r="K9" s="3">
        <v>264085</v>
      </c>
      <c r="L9" s="3">
        <v>127896</v>
      </c>
      <c r="M9" s="3">
        <v>0</v>
      </c>
      <c r="N9" s="3">
        <v>0</v>
      </c>
      <c r="O9" s="3">
        <v>0</v>
      </c>
      <c r="P9" s="3">
        <v>0</v>
      </c>
      <c r="Q9" s="3">
        <v>91107</v>
      </c>
      <c r="R9" s="3">
        <v>25303</v>
      </c>
      <c r="S9" s="3">
        <v>65805</v>
      </c>
      <c r="T9" s="3">
        <v>4894</v>
      </c>
      <c r="U9" s="3">
        <v>174</v>
      </c>
      <c r="V9" s="3">
        <v>96568</v>
      </c>
      <c r="W9" s="3">
        <v>0</v>
      </c>
      <c r="X9" s="3">
        <v>20776</v>
      </c>
      <c r="Y9" s="3">
        <v>0</v>
      </c>
      <c r="Z9" s="3">
        <v>2411155</v>
      </c>
      <c r="AA9" s="3">
        <v>137872</v>
      </c>
      <c r="AB9" s="3">
        <v>1546152</v>
      </c>
      <c r="AC9" s="3">
        <v>0</v>
      </c>
      <c r="AD9" s="3">
        <v>0</v>
      </c>
      <c r="AE9" s="3">
        <v>100000</v>
      </c>
      <c r="AF9" s="3">
        <v>0</v>
      </c>
      <c r="AG9" s="3">
        <v>0</v>
      </c>
      <c r="AH9" s="3">
        <v>0</v>
      </c>
      <c r="AI9" s="3">
        <v>34203</v>
      </c>
      <c r="AJ9" s="3">
        <v>885</v>
      </c>
      <c r="AK9" s="3">
        <v>1819112</v>
      </c>
      <c r="AL9" s="3">
        <v>0</v>
      </c>
      <c r="AM9" s="3">
        <v>0</v>
      </c>
      <c r="AN9" s="3">
        <v>0</v>
      </c>
      <c r="AO9" s="3">
        <v>19073</v>
      </c>
      <c r="AP9" s="3">
        <v>0</v>
      </c>
      <c r="AQ9" s="3">
        <v>19073</v>
      </c>
      <c r="AR9" s="3">
        <v>333562</v>
      </c>
      <c r="AS9" s="3">
        <v>279593</v>
      </c>
      <c r="AT9" s="3">
        <v>0</v>
      </c>
      <c r="AU9" s="3">
        <v>744</v>
      </c>
      <c r="AV9" s="3">
        <v>744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-40929</v>
      </c>
      <c r="BG9" s="3">
        <v>0</v>
      </c>
      <c r="BH9" s="3">
        <v>239408</v>
      </c>
      <c r="BI9" s="3">
        <v>2411155</v>
      </c>
    </row>
    <row r="10" spans="1:61" ht="12.75">
      <c r="A10" s="3" t="s">
        <v>83</v>
      </c>
      <c r="B10" s="3">
        <v>3000</v>
      </c>
      <c r="C10" s="3">
        <v>200912</v>
      </c>
      <c r="D10" s="3">
        <v>1</v>
      </c>
      <c r="E10" s="3">
        <v>33713535</v>
      </c>
      <c r="F10" s="3">
        <v>0</v>
      </c>
      <c r="G10" s="3">
        <v>202294666</v>
      </c>
      <c r="H10" s="3">
        <v>702555301</v>
      </c>
      <c r="I10" s="3">
        <v>1128198960</v>
      </c>
      <c r="J10" s="3">
        <v>404764017</v>
      </c>
      <c r="K10" s="3">
        <v>8469241</v>
      </c>
      <c r="L10" s="3">
        <v>3018409</v>
      </c>
      <c r="M10" s="3">
        <v>595614</v>
      </c>
      <c r="N10" s="3">
        <v>18876898</v>
      </c>
      <c r="O10" s="3">
        <v>30877568</v>
      </c>
      <c r="P10" s="3">
        <v>23140089</v>
      </c>
      <c r="Q10" s="3">
        <v>8508302</v>
      </c>
      <c r="R10" s="3">
        <v>3289392</v>
      </c>
      <c r="S10" s="3">
        <v>5218910</v>
      </c>
      <c r="T10" s="3">
        <v>5064570</v>
      </c>
      <c r="U10" s="3">
        <v>2258707</v>
      </c>
      <c r="V10" s="3">
        <v>2223058</v>
      </c>
      <c r="W10" s="3">
        <v>75636</v>
      </c>
      <c r="X10" s="3">
        <v>334646504</v>
      </c>
      <c r="Y10" s="3">
        <v>1296447</v>
      </c>
      <c r="Z10" s="3">
        <v>2910577522</v>
      </c>
      <c r="AA10" s="3">
        <v>313323936</v>
      </c>
      <c r="AB10" s="3">
        <v>860469696</v>
      </c>
      <c r="AC10" s="3">
        <v>38100890</v>
      </c>
      <c r="AD10" s="3">
        <v>0</v>
      </c>
      <c r="AE10" s="3">
        <v>514600593</v>
      </c>
      <c r="AF10" s="3">
        <v>564482779</v>
      </c>
      <c r="AG10" s="3">
        <v>938328</v>
      </c>
      <c r="AH10" s="3">
        <v>0</v>
      </c>
      <c r="AI10" s="3">
        <v>427239347</v>
      </c>
      <c r="AJ10" s="3">
        <v>1221344</v>
      </c>
      <c r="AK10" s="3">
        <v>2720376913</v>
      </c>
      <c r="AL10" s="3">
        <v>1961704</v>
      </c>
      <c r="AM10" s="3">
        <v>4379784</v>
      </c>
      <c r="AN10" s="3">
        <v>220000</v>
      </c>
      <c r="AO10" s="3">
        <v>2541020</v>
      </c>
      <c r="AP10" s="3">
        <v>157300</v>
      </c>
      <c r="AQ10" s="3">
        <v>9259808</v>
      </c>
      <c r="AR10" s="3">
        <v>76916493</v>
      </c>
      <c r="AS10" s="3">
        <v>6988043</v>
      </c>
      <c r="AT10" s="3">
        <v>0</v>
      </c>
      <c r="AU10" s="3">
        <v>426645</v>
      </c>
      <c r="AV10" s="3">
        <v>753390</v>
      </c>
      <c r="AW10" s="3">
        <v>-326744</v>
      </c>
      <c r="AX10" s="3">
        <v>0</v>
      </c>
      <c r="AY10" s="3">
        <v>0</v>
      </c>
      <c r="AZ10" s="3">
        <v>0</v>
      </c>
      <c r="BA10" s="3">
        <v>22061000</v>
      </c>
      <c r="BB10" s="3">
        <v>22061000</v>
      </c>
      <c r="BC10" s="3">
        <v>0</v>
      </c>
      <c r="BD10" s="3">
        <v>0</v>
      </c>
      <c r="BE10" s="3">
        <v>0</v>
      </c>
      <c r="BF10" s="3">
        <v>71564111</v>
      </c>
      <c r="BG10" s="3">
        <v>2984509</v>
      </c>
      <c r="BH10" s="3">
        <v>104024308</v>
      </c>
      <c r="BI10" s="3">
        <v>2910577522</v>
      </c>
    </row>
    <row r="11" spans="1:61" ht="12.75">
      <c r="A11" s="3" t="s">
        <v>86</v>
      </c>
      <c r="B11" s="3">
        <v>6060</v>
      </c>
      <c r="C11" s="3">
        <v>200912</v>
      </c>
      <c r="D11" s="3">
        <v>3</v>
      </c>
      <c r="E11" s="3">
        <v>409488</v>
      </c>
      <c r="F11" s="3">
        <v>0</v>
      </c>
      <c r="G11" s="3">
        <v>844198</v>
      </c>
      <c r="H11" s="3">
        <v>0</v>
      </c>
      <c r="I11" s="3">
        <v>3952344</v>
      </c>
      <c r="J11" s="3">
        <v>1206152</v>
      </c>
      <c r="K11" s="3">
        <v>33238</v>
      </c>
      <c r="L11" s="3">
        <v>232902</v>
      </c>
      <c r="M11" s="3">
        <v>1789</v>
      </c>
      <c r="N11" s="3">
        <v>0</v>
      </c>
      <c r="O11" s="3">
        <v>0</v>
      </c>
      <c r="P11" s="3">
        <v>6505</v>
      </c>
      <c r="Q11" s="3">
        <v>178020</v>
      </c>
      <c r="R11" s="3">
        <v>41373</v>
      </c>
      <c r="S11" s="3">
        <v>136647</v>
      </c>
      <c r="T11" s="3">
        <v>12569</v>
      </c>
      <c r="U11" s="3">
        <v>0</v>
      </c>
      <c r="V11" s="3">
        <v>88327</v>
      </c>
      <c r="W11" s="3">
        <v>124</v>
      </c>
      <c r="X11" s="3">
        <v>94477</v>
      </c>
      <c r="Y11" s="3">
        <v>11901</v>
      </c>
      <c r="Z11" s="3">
        <v>7072034</v>
      </c>
      <c r="AA11" s="3">
        <v>1715009</v>
      </c>
      <c r="AB11" s="3">
        <v>3915437</v>
      </c>
      <c r="AC11" s="3">
        <v>0</v>
      </c>
      <c r="AD11" s="3">
        <v>0</v>
      </c>
      <c r="AE11" s="3">
        <v>206971</v>
      </c>
      <c r="AF11" s="3">
        <v>0</v>
      </c>
      <c r="AG11" s="3">
        <v>0</v>
      </c>
      <c r="AH11" s="3">
        <v>0</v>
      </c>
      <c r="AI11" s="3">
        <v>106017</v>
      </c>
      <c r="AJ11" s="3">
        <v>1475</v>
      </c>
      <c r="AK11" s="3">
        <v>5944909</v>
      </c>
      <c r="AL11" s="3">
        <v>487</v>
      </c>
      <c r="AM11" s="3">
        <v>0</v>
      </c>
      <c r="AN11" s="3">
        <v>0</v>
      </c>
      <c r="AO11" s="3">
        <v>43496</v>
      </c>
      <c r="AP11" s="3">
        <v>64757</v>
      </c>
      <c r="AQ11" s="3">
        <v>108740</v>
      </c>
      <c r="AR11" s="3">
        <v>484400</v>
      </c>
      <c r="AS11" s="3">
        <v>66000</v>
      </c>
      <c r="AT11" s="3">
        <v>6765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49127</v>
      </c>
      <c r="BB11" s="3">
        <v>49127</v>
      </c>
      <c r="BC11" s="3">
        <v>0</v>
      </c>
      <c r="BD11" s="3">
        <v>0</v>
      </c>
      <c r="BE11" s="3">
        <v>0</v>
      </c>
      <c r="BF11" s="3">
        <v>412093</v>
      </c>
      <c r="BG11" s="3">
        <v>0</v>
      </c>
      <c r="BH11" s="3">
        <v>533985</v>
      </c>
      <c r="BI11" s="3">
        <v>7072034</v>
      </c>
    </row>
    <row r="12" spans="1:61" ht="12.75">
      <c r="A12" s="3" t="s">
        <v>114</v>
      </c>
      <c r="B12" s="3">
        <v>9080</v>
      </c>
      <c r="C12" s="3">
        <v>200912</v>
      </c>
      <c r="D12" s="3">
        <v>3</v>
      </c>
      <c r="E12" s="3">
        <v>341462</v>
      </c>
      <c r="F12" s="3">
        <v>0</v>
      </c>
      <c r="G12" s="3">
        <v>131183</v>
      </c>
      <c r="H12" s="3">
        <v>166778</v>
      </c>
      <c r="I12" s="3">
        <v>2355276</v>
      </c>
      <c r="J12" s="3">
        <v>42900</v>
      </c>
      <c r="K12" s="3">
        <v>0</v>
      </c>
      <c r="L12" s="3">
        <v>238660</v>
      </c>
      <c r="M12" s="3">
        <v>27293</v>
      </c>
      <c r="N12" s="3">
        <v>0</v>
      </c>
      <c r="O12" s="3">
        <v>0</v>
      </c>
      <c r="P12" s="3">
        <v>2253</v>
      </c>
      <c r="Q12" s="3">
        <v>41710</v>
      </c>
      <c r="R12" s="3">
        <v>13778</v>
      </c>
      <c r="S12" s="3">
        <v>27932</v>
      </c>
      <c r="T12" s="3">
        <v>11346</v>
      </c>
      <c r="U12" s="3">
        <v>7400</v>
      </c>
      <c r="V12" s="3">
        <v>0</v>
      </c>
      <c r="W12" s="3">
        <v>120453</v>
      </c>
      <c r="X12" s="3">
        <v>224511</v>
      </c>
      <c r="Y12" s="3">
        <v>3686</v>
      </c>
      <c r="Z12" s="3">
        <v>3714910</v>
      </c>
      <c r="AA12" s="3">
        <v>391141</v>
      </c>
      <c r="AB12" s="3">
        <v>620680</v>
      </c>
      <c r="AC12" s="3">
        <v>0</v>
      </c>
      <c r="AD12" s="3">
        <v>0</v>
      </c>
      <c r="AE12" s="3">
        <v>0</v>
      </c>
      <c r="AF12" s="3">
        <v>1890</v>
      </c>
      <c r="AG12" s="3">
        <v>11000</v>
      </c>
      <c r="AH12" s="3">
        <v>0</v>
      </c>
      <c r="AI12" s="3">
        <v>399430</v>
      </c>
      <c r="AJ12" s="3">
        <v>63</v>
      </c>
      <c r="AK12" s="3">
        <v>1424204</v>
      </c>
      <c r="AL12" s="3">
        <v>7703</v>
      </c>
      <c r="AM12" s="3">
        <v>7436</v>
      </c>
      <c r="AN12" s="3">
        <v>0</v>
      </c>
      <c r="AO12" s="3">
        <v>0</v>
      </c>
      <c r="AP12" s="3">
        <v>63633</v>
      </c>
      <c r="AQ12" s="3">
        <v>78772</v>
      </c>
      <c r="AR12" s="3">
        <v>400000</v>
      </c>
      <c r="AS12" s="3">
        <v>700000</v>
      </c>
      <c r="AT12" s="3">
        <v>4300000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-3188066</v>
      </c>
      <c r="BG12" s="3">
        <v>0</v>
      </c>
      <c r="BH12" s="3">
        <v>1811934</v>
      </c>
      <c r="BI12" s="3">
        <v>3714910</v>
      </c>
    </row>
    <row r="13" spans="1:61" ht="12.75">
      <c r="A13" s="3" t="s">
        <v>98</v>
      </c>
      <c r="B13" s="3">
        <v>9181</v>
      </c>
      <c r="C13" s="3">
        <v>200912</v>
      </c>
      <c r="D13" s="3">
        <v>6</v>
      </c>
      <c r="E13" s="3">
        <v>774301</v>
      </c>
      <c r="F13" s="3">
        <v>0</v>
      </c>
      <c r="G13" s="3">
        <v>356059</v>
      </c>
      <c r="H13" s="3">
        <v>144406</v>
      </c>
      <c r="I13" s="3">
        <v>15275413</v>
      </c>
      <c r="J13" s="3">
        <v>3569528</v>
      </c>
      <c r="K13" s="3">
        <v>0</v>
      </c>
      <c r="L13" s="3">
        <v>296756</v>
      </c>
      <c r="M13" s="3">
        <v>75718</v>
      </c>
      <c r="N13" s="3">
        <v>2878</v>
      </c>
      <c r="O13" s="3">
        <v>0</v>
      </c>
      <c r="P13" s="3">
        <v>402802</v>
      </c>
      <c r="Q13" s="3">
        <v>142093</v>
      </c>
      <c r="R13" s="3">
        <v>0</v>
      </c>
      <c r="S13" s="3">
        <v>142093</v>
      </c>
      <c r="T13" s="3">
        <v>14183</v>
      </c>
      <c r="U13" s="3">
        <v>8786</v>
      </c>
      <c r="V13" s="3">
        <v>182226</v>
      </c>
      <c r="W13" s="3">
        <v>131191</v>
      </c>
      <c r="X13" s="3">
        <v>205734</v>
      </c>
      <c r="Y13" s="3">
        <v>9025</v>
      </c>
      <c r="Z13" s="3">
        <v>21591098</v>
      </c>
      <c r="AA13" s="3">
        <v>2404457</v>
      </c>
      <c r="AB13" s="3">
        <v>14431352</v>
      </c>
      <c r="AC13" s="3">
        <v>0</v>
      </c>
      <c r="AD13" s="3">
        <v>1967054</v>
      </c>
      <c r="AE13" s="3">
        <v>0</v>
      </c>
      <c r="AF13" s="3">
        <v>0</v>
      </c>
      <c r="AG13" s="3">
        <v>0</v>
      </c>
      <c r="AH13" s="3">
        <v>21831</v>
      </c>
      <c r="AI13" s="3">
        <v>288405</v>
      </c>
      <c r="AJ13" s="3">
        <v>201</v>
      </c>
      <c r="AK13" s="3">
        <v>19113300</v>
      </c>
      <c r="AL13" s="3">
        <v>0</v>
      </c>
      <c r="AM13" s="3">
        <v>0</v>
      </c>
      <c r="AN13" s="3">
        <v>0</v>
      </c>
      <c r="AO13" s="3">
        <v>58054</v>
      </c>
      <c r="AP13" s="3">
        <v>2897</v>
      </c>
      <c r="AQ13" s="3">
        <v>60951</v>
      </c>
      <c r="AR13" s="3">
        <v>1072842</v>
      </c>
      <c r="AS13" s="3">
        <v>812927</v>
      </c>
      <c r="AT13" s="3">
        <v>600427</v>
      </c>
      <c r="AU13" s="3">
        <v>22913</v>
      </c>
      <c r="AV13" s="3">
        <v>22913</v>
      </c>
      <c r="AW13" s="3">
        <v>0</v>
      </c>
      <c r="AX13" s="3">
        <v>0</v>
      </c>
      <c r="AY13" s="3">
        <v>0</v>
      </c>
      <c r="AZ13" s="3">
        <v>0</v>
      </c>
      <c r="BA13" s="3">
        <v>5030</v>
      </c>
      <c r="BB13" s="3">
        <v>0</v>
      </c>
      <c r="BC13" s="3">
        <v>0</v>
      </c>
      <c r="BD13" s="3">
        <v>0</v>
      </c>
      <c r="BE13" s="3">
        <v>5030</v>
      </c>
      <c r="BF13" s="3">
        <v>-97292</v>
      </c>
      <c r="BG13" s="3">
        <v>0</v>
      </c>
      <c r="BH13" s="3">
        <v>1344005</v>
      </c>
      <c r="BI13" s="3">
        <v>21591098</v>
      </c>
    </row>
    <row r="14" spans="1:61" ht="12.75">
      <c r="A14" s="3" t="s">
        <v>97</v>
      </c>
      <c r="B14" s="3">
        <v>9174</v>
      </c>
      <c r="C14" s="3">
        <v>200912</v>
      </c>
      <c r="D14" s="3">
        <v>3</v>
      </c>
      <c r="E14" s="3">
        <v>298499</v>
      </c>
      <c r="F14" s="3">
        <v>0</v>
      </c>
      <c r="G14" s="3">
        <v>425597</v>
      </c>
      <c r="H14" s="3">
        <v>34625</v>
      </c>
      <c r="I14" s="3">
        <v>2897647</v>
      </c>
      <c r="J14" s="3">
        <v>186799</v>
      </c>
      <c r="K14" s="3">
        <v>0</v>
      </c>
      <c r="L14" s="3">
        <v>133626</v>
      </c>
      <c r="M14" s="3">
        <v>2897</v>
      </c>
      <c r="N14" s="3">
        <v>0</v>
      </c>
      <c r="O14" s="3">
        <v>29202</v>
      </c>
      <c r="P14" s="3">
        <v>0</v>
      </c>
      <c r="Q14" s="3">
        <v>63635</v>
      </c>
      <c r="R14" s="3">
        <v>24216</v>
      </c>
      <c r="S14" s="3">
        <v>39419</v>
      </c>
      <c r="T14" s="3">
        <v>11594</v>
      </c>
      <c r="U14" s="3">
        <v>442</v>
      </c>
      <c r="V14" s="3">
        <v>17063</v>
      </c>
      <c r="W14" s="3">
        <v>17809</v>
      </c>
      <c r="X14" s="3">
        <v>36729</v>
      </c>
      <c r="Y14" s="3">
        <v>32</v>
      </c>
      <c r="Z14" s="3">
        <v>4156195</v>
      </c>
      <c r="AA14" s="3">
        <v>424205</v>
      </c>
      <c r="AB14" s="3">
        <v>2723891</v>
      </c>
      <c r="AC14" s="3">
        <v>29202</v>
      </c>
      <c r="AD14" s="3">
        <v>0</v>
      </c>
      <c r="AE14" s="3">
        <v>173555</v>
      </c>
      <c r="AF14" s="3">
        <v>216</v>
      </c>
      <c r="AG14" s="3">
        <v>0</v>
      </c>
      <c r="AH14" s="3">
        <v>0</v>
      </c>
      <c r="AI14" s="3">
        <v>53734</v>
      </c>
      <c r="AJ14" s="3">
        <v>2388</v>
      </c>
      <c r="AK14" s="3">
        <v>3407191</v>
      </c>
      <c r="AL14" s="3">
        <v>3621</v>
      </c>
      <c r="AM14" s="3">
        <v>0</v>
      </c>
      <c r="AN14" s="3">
        <v>0</v>
      </c>
      <c r="AO14" s="3">
        <v>20212</v>
      </c>
      <c r="AP14" s="3">
        <v>1630</v>
      </c>
      <c r="AQ14" s="3">
        <v>25463</v>
      </c>
      <c r="AR14" s="3">
        <v>369908</v>
      </c>
      <c r="AS14" s="3">
        <v>100362</v>
      </c>
      <c r="AT14" s="3">
        <v>0</v>
      </c>
      <c r="AU14" s="3">
        <v>254</v>
      </c>
      <c r="AV14" s="3">
        <v>254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253017</v>
      </c>
      <c r="BG14" s="3">
        <v>0</v>
      </c>
      <c r="BH14" s="3">
        <v>353633</v>
      </c>
      <c r="BI14" s="3">
        <v>4156195</v>
      </c>
    </row>
    <row r="15" spans="1:61" ht="12.75">
      <c r="A15" s="3" t="s">
        <v>110</v>
      </c>
      <c r="B15" s="3">
        <v>10001</v>
      </c>
      <c r="C15" s="3">
        <v>200912</v>
      </c>
      <c r="D15" s="3">
        <v>1</v>
      </c>
      <c r="E15" s="3">
        <v>90097</v>
      </c>
      <c r="F15" s="3">
        <v>699834</v>
      </c>
      <c r="G15" s="3">
        <v>3015139</v>
      </c>
      <c r="H15" s="3">
        <v>454506</v>
      </c>
      <c r="I15" s="3">
        <v>63679296</v>
      </c>
      <c r="J15" s="3">
        <v>51395756</v>
      </c>
      <c r="K15" s="3">
        <v>0</v>
      </c>
      <c r="L15" s="3">
        <v>1731662</v>
      </c>
      <c r="M15" s="3">
        <v>65996</v>
      </c>
      <c r="N15" s="3">
        <v>0</v>
      </c>
      <c r="O15" s="3">
        <v>0</v>
      </c>
      <c r="P15" s="3">
        <v>30901</v>
      </c>
      <c r="Q15" s="3">
        <v>1067436</v>
      </c>
      <c r="R15" s="3">
        <v>1063450</v>
      </c>
      <c r="S15" s="3">
        <v>3986</v>
      </c>
      <c r="T15" s="3">
        <v>19979</v>
      </c>
      <c r="U15" s="3">
        <v>37417</v>
      </c>
      <c r="V15" s="3">
        <v>0</v>
      </c>
      <c r="W15" s="3">
        <v>0</v>
      </c>
      <c r="X15" s="3">
        <v>7971382</v>
      </c>
      <c r="Y15" s="3">
        <v>96486</v>
      </c>
      <c r="Z15" s="3">
        <v>130355887</v>
      </c>
      <c r="AA15" s="3">
        <v>35057105</v>
      </c>
      <c r="AB15" s="3">
        <v>20708800</v>
      </c>
      <c r="AC15" s="3">
        <v>0</v>
      </c>
      <c r="AD15" s="3">
        <v>472771</v>
      </c>
      <c r="AE15" s="3">
        <v>48723755</v>
      </c>
      <c r="AF15" s="3">
        <v>0</v>
      </c>
      <c r="AG15" s="3">
        <v>0</v>
      </c>
      <c r="AH15" s="3">
        <v>0</v>
      </c>
      <c r="AI15" s="3">
        <v>12836819</v>
      </c>
      <c r="AJ15" s="3">
        <v>9108</v>
      </c>
      <c r="AK15" s="3">
        <v>117808358</v>
      </c>
      <c r="AL15" s="3">
        <v>3400</v>
      </c>
      <c r="AM15" s="3">
        <v>172558</v>
      </c>
      <c r="AN15" s="3">
        <v>0</v>
      </c>
      <c r="AO15" s="3">
        <v>252617</v>
      </c>
      <c r="AP15" s="3">
        <v>0</v>
      </c>
      <c r="AQ15" s="3">
        <v>428575</v>
      </c>
      <c r="AR15" s="3">
        <v>4299357</v>
      </c>
      <c r="AS15" s="3">
        <v>513573</v>
      </c>
      <c r="AT15" s="3">
        <v>0</v>
      </c>
      <c r="AU15" s="3">
        <v>1336</v>
      </c>
      <c r="AV15" s="3">
        <v>1336</v>
      </c>
      <c r="AW15" s="3">
        <v>0</v>
      </c>
      <c r="AX15" s="3">
        <v>0</v>
      </c>
      <c r="AY15" s="3">
        <v>0</v>
      </c>
      <c r="AZ15" s="3">
        <v>0</v>
      </c>
      <c r="BA15" s="3">
        <v>9966</v>
      </c>
      <c r="BB15" s="3">
        <v>9966</v>
      </c>
      <c r="BC15" s="3">
        <v>0</v>
      </c>
      <c r="BD15" s="3">
        <v>0</v>
      </c>
      <c r="BE15" s="3">
        <v>0</v>
      </c>
      <c r="BF15" s="3">
        <v>7294722</v>
      </c>
      <c r="BG15" s="3">
        <v>0</v>
      </c>
      <c r="BH15" s="3">
        <v>7819597</v>
      </c>
      <c r="BI15" s="3">
        <v>130355887</v>
      </c>
    </row>
    <row r="16" spans="1:61" ht="12.75">
      <c r="A16" s="3" t="s">
        <v>79</v>
      </c>
      <c r="B16" s="3">
        <v>828</v>
      </c>
      <c r="C16" s="3">
        <v>200912</v>
      </c>
      <c r="D16" s="3">
        <v>3</v>
      </c>
      <c r="E16" s="3">
        <v>309445</v>
      </c>
      <c r="F16" s="3">
        <v>0</v>
      </c>
      <c r="G16" s="3">
        <v>193880</v>
      </c>
      <c r="H16" s="3">
        <v>0</v>
      </c>
      <c r="I16" s="3">
        <v>5043409</v>
      </c>
      <c r="J16" s="3">
        <v>1453353</v>
      </c>
      <c r="K16" s="3">
        <v>275130</v>
      </c>
      <c r="L16" s="3">
        <v>211706</v>
      </c>
      <c r="M16" s="3">
        <v>4455</v>
      </c>
      <c r="N16" s="3">
        <v>0</v>
      </c>
      <c r="O16" s="3">
        <v>211677</v>
      </c>
      <c r="P16" s="3">
        <v>489</v>
      </c>
      <c r="Q16" s="3">
        <v>0</v>
      </c>
      <c r="R16" s="3">
        <v>0</v>
      </c>
      <c r="S16" s="3">
        <v>0</v>
      </c>
      <c r="T16" s="3">
        <v>8908</v>
      </c>
      <c r="U16" s="3">
        <v>13306</v>
      </c>
      <c r="V16" s="3">
        <v>0</v>
      </c>
      <c r="W16" s="3">
        <v>98574</v>
      </c>
      <c r="X16" s="3">
        <v>128120</v>
      </c>
      <c r="Y16" s="3">
        <v>5979</v>
      </c>
      <c r="Z16" s="3">
        <v>7958431</v>
      </c>
      <c r="AA16" s="3">
        <v>1578535</v>
      </c>
      <c r="AB16" s="3">
        <v>4114364</v>
      </c>
      <c r="AC16" s="3">
        <v>211677</v>
      </c>
      <c r="AD16" s="3">
        <v>0</v>
      </c>
      <c r="AE16" s="3">
        <v>352589</v>
      </c>
      <c r="AF16" s="3">
        <v>0</v>
      </c>
      <c r="AG16" s="3">
        <v>44825</v>
      </c>
      <c r="AH16" s="3">
        <v>0</v>
      </c>
      <c r="AI16" s="3">
        <v>133442</v>
      </c>
      <c r="AJ16" s="3">
        <v>14966</v>
      </c>
      <c r="AK16" s="3">
        <v>6450398</v>
      </c>
      <c r="AL16" s="3">
        <v>0</v>
      </c>
      <c r="AM16" s="3">
        <v>1738</v>
      </c>
      <c r="AN16" s="3">
        <v>0</v>
      </c>
      <c r="AO16" s="3">
        <v>33097</v>
      </c>
      <c r="AP16" s="3">
        <v>0</v>
      </c>
      <c r="AQ16" s="3">
        <v>34835</v>
      </c>
      <c r="AR16" s="3">
        <v>428220</v>
      </c>
      <c r="AS16" s="3">
        <v>112000</v>
      </c>
      <c r="AT16" s="3">
        <v>0</v>
      </c>
      <c r="AU16" s="3">
        <v>-19309</v>
      </c>
      <c r="AV16" s="3">
        <v>0</v>
      </c>
      <c r="AW16" s="3">
        <v>0</v>
      </c>
      <c r="AX16" s="3">
        <v>-19309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952287</v>
      </c>
      <c r="BG16" s="3">
        <v>0</v>
      </c>
      <c r="BH16" s="3">
        <v>1044978</v>
      </c>
      <c r="BI16" s="3">
        <v>7958431</v>
      </c>
    </row>
    <row r="17" spans="1:61" ht="12.75">
      <c r="A17" s="3" t="s">
        <v>102</v>
      </c>
      <c r="B17" s="3">
        <v>9351</v>
      </c>
      <c r="C17" s="3">
        <v>200912</v>
      </c>
      <c r="D17" s="3">
        <v>3</v>
      </c>
      <c r="E17" s="3">
        <v>65684</v>
      </c>
      <c r="F17" s="3">
        <v>0</v>
      </c>
      <c r="G17" s="3">
        <v>650865</v>
      </c>
      <c r="H17" s="3">
        <v>33298</v>
      </c>
      <c r="I17" s="3">
        <v>3274571</v>
      </c>
      <c r="J17" s="3">
        <v>563431</v>
      </c>
      <c r="K17" s="3">
        <v>75275</v>
      </c>
      <c r="L17" s="3">
        <v>172082</v>
      </c>
      <c r="M17" s="3">
        <v>725</v>
      </c>
      <c r="N17" s="3">
        <v>0</v>
      </c>
      <c r="O17" s="3">
        <v>0</v>
      </c>
      <c r="P17" s="3">
        <v>0</v>
      </c>
      <c r="Q17" s="3">
        <v>199120</v>
      </c>
      <c r="R17" s="3">
        <v>39064</v>
      </c>
      <c r="S17" s="3">
        <v>160056</v>
      </c>
      <c r="T17" s="3">
        <v>4477</v>
      </c>
      <c r="U17" s="3">
        <v>490</v>
      </c>
      <c r="V17" s="3">
        <v>5413</v>
      </c>
      <c r="W17" s="3">
        <v>2938</v>
      </c>
      <c r="X17" s="3">
        <v>76699</v>
      </c>
      <c r="Y17" s="3">
        <v>1772</v>
      </c>
      <c r="Z17" s="3">
        <v>5126841</v>
      </c>
      <c r="AA17" s="3">
        <v>918429</v>
      </c>
      <c r="AB17" s="3">
        <v>2986287</v>
      </c>
      <c r="AC17" s="3">
        <v>0</v>
      </c>
      <c r="AD17" s="3">
        <v>0</v>
      </c>
      <c r="AE17" s="3">
        <v>10523</v>
      </c>
      <c r="AF17" s="3">
        <v>216</v>
      </c>
      <c r="AG17" s="3">
        <v>1911</v>
      </c>
      <c r="AH17" s="3">
        <v>0</v>
      </c>
      <c r="AI17" s="3">
        <v>84236</v>
      </c>
      <c r="AJ17" s="3">
        <v>6808</v>
      </c>
      <c r="AK17" s="3">
        <v>4008411</v>
      </c>
      <c r="AL17" s="3">
        <v>12515</v>
      </c>
      <c r="AM17" s="3">
        <v>0</v>
      </c>
      <c r="AN17" s="3">
        <v>0</v>
      </c>
      <c r="AO17" s="3">
        <v>21292</v>
      </c>
      <c r="AP17" s="3">
        <v>671</v>
      </c>
      <c r="AQ17" s="3">
        <v>34478</v>
      </c>
      <c r="AR17" s="3">
        <v>49883</v>
      </c>
      <c r="AS17" s="3">
        <v>278867</v>
      </c>
      <c r="AT17" s="3">
        <v>0</v>
      </c>
      <c r="AU17" s="3">
        <v>20497</v>
      </c>
      <c r="AV17" s="3">
        <v>20497</v>
      </c>
      <c r="AW17" s="3">
        <v>0</v>
      </c>
      <c r="AX17" s="3">
        <v>0</v>
      </c>
      <c r="AY17" s="3">
        <v>0</v>
      </c>
      <c r="AZ17" s="3">
        <v>0</v>
      </c>
      <c r="BA17" s="3">
        <v>996</v>
      </c>
      <c r="BB17" s="3">
        <v>0</v>
      </c>
      <c r="BC17" s="3">
        <v>0</v>
      </c>
      <c r="BD17" s="3">
        <v>0</v>
      </c>
      <c r="BE17" s="3">
        <v>996</v>
      </c>
      <c r="BF17" s="3">
        <v>733739</v>
      </c>
      <c r="BG17" s="3">
        <v>0</v>
      </c>
      <c r="BH17" s="3">
        <v>1034069</v>
      </c>
      <c r="BI17" s="3">
        <v>5126841</v>
      </c>
    </row>
    <row r="18" spans="1:61" ht="12.75">
      <c r="A18" s="3" t="s">
        <v>90</v>
      </c>
      <c r="B18" s="3">
        <v>7858</v>
      </c>
      <c r="C18" s="3">
        <v>200912</v>
      </c>
      <c r="D18" s="3">
        <v>1</v>
      </c>
      <c r="E18" s="3">
        <v>1016642</v>
      </c>
      <c r="F18" s="3">
        <v>0</v>
      </c>
      <c r="G18" s="3">
        <v>18658374</v>
      </c>
      <c r="H18" s="3">
        <v>0</v>
      </c>
      <c r="I18" s="3">
        <v>110591681</v>
      </c>
      <c r="J18" s="3">
        <v>39850299</v>
      </c>
      <c r="K18" s="3">
        <v>17690746</v>
      </c>
      <c r="L18" s="3">
        <v>1324147</v>
      </c>
      <c r="M18" s="3">
        <v>8072</v>
      </c>
      <c r="N18" s="3">
        <v>0</v>
      </c>
      <c r="O18" s="3">
        <v>13470026</v>
      </c>
      <c r="P18" s="3">
        <v>262033</v>
      </c>
      <c r="Q18" s="3">
        <v>2059754</v>
      </c>
      <c r="R18" s="3">
        <v>33484</v>
      </c>
      <c r="S18" s="3">
        <v>2026270</v>
      </c>
      <c r="T18" s="3">
        <v>538350</v>
      </c>
      <c r="U18" s="3">
        <v>145129</v>
      </c>
      <c r="V18" s="3">
        <v>7961</v>
      </c>
      <c r="W18" s="3">
        <v>79472</v>
      </c>
      <c r="X18" s="3">
        <v>18661966</v>
      </c>
      <c r="Y18" s="3">
        <v>229154</v>
      </c>
      <c r="Z18" s="3">
        <v>224593806</v>
      </c>
      <c r="AA18" s="3">
        <v>20396165</v>
      </c>
      <c r="AB18" s="3">
        <v>95323685</v>
      </c>
      <c r="AC18" s="3">
        <v>13966062</v>
      </c>
      <c r="AD18" s="3">
        <v>0</v>
      </c>
      <c r="AE18" s="3">
        <v>50301425</v>
      </c>
      <c r="AF18" s="3">
        <v>0</v>
      </c>
      <c r="AG18" s="3">
        <v>42329</v>
      </c>
      <c r="AH18" s="3">
        <v>0</v>
      </c>
      <c r="AI18" s="3">
        <v>27192305</v>
      </c>
      <c r="AJ18" s="3">
        <v>178396</v>
      </c>
      <c r="AK18" s="3">
        <v>207400367</v>
      </c>
      <c r="AL18" s="3">
        <v>423605</v>
      </c>
      <c r="AM18" s="3">
        <v>518466</v>
      </c>
      <c r="AN18" s="3">
        <v>0</v>
      </c>
      <c r="AO18" s="3">
        <v>448420</v>
      </c>
      <c r="AP18" s="3">
        <v>28773</v>
      </c>
      <c r="AQ18" s="3">
        <v>1419264</v>
      </c>
      <c r="AR18" s="3">
        <v>3251563</v>
      </c>
      <c r="AS18" s="3">
        <v>648000</v>
      </c>
      <c r="AT18" s="3">
        <v>0</v>
      </c>
      <c r="AU18" s="3">
        <v>282043</v>
      </c>
      <c r="AV18" s="3">
        <v>281625</v>
      </c>
      <c r="AW18" s="3">
        <v>418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11555673</v>
      </c>
      <c r="BG18" s="3">
        <v>36896</v>
      </c>
      <c r="BH18" s="3">
        <v>12522612</v>
      </c>
      <c r="BI18" s="3">
        <v>224593806</v>
      </c>
    </row>
    <row r="19" spans="1:61" ht="12.75">
      <c r="A19" s="3" t="s">
        <v>105</v>
      </c>
      <c r="B19" s="3">
        <v>9686</v>
      </c>
      <c r="C19" s="3">
        <v>200912</v>
      </c>
      <c r="D19" s="3">
        <v>3</v>
      </c>
      <c r="E19" s="3">
        <v>51868</v>
      </c>
      <c r="F19" s="3">
        <v>0</v>
      </c>
      <c r="G19" s="3">
        <v>634354</v>
      </c>
      <c r="H19" s="3">
        <v>134566</v>
      </c>
      <c r="I19" s="3">
        <v>8020289</v>
      </c>
      <c r="J19" s="3">
        <v>1867297</v>
      </c>
      <c r="K19" s="3">
        <v>0</v>
      </c>
      <c r="L19" s="3">
        <v>514225</v>
      </c>
      <c r="M19" s="3">
        <v>0</v>
      </c>
      <c r="N19" s="3">
        <v>0</v>
      </c>
      <c r="O19" s="3">
        <v>58040</v>
      </c>
      <c r="P19" s="3">
        <v>12500</v>
      </c>
      <c r="Q19" s="3">
        <v>280055</v>
      </c>
      <c r="R19" s="3">
        <v>104814</v>
      </c>
      <c r="S19" s="3">
        <v>175241</v>
      </c>
      <c r="T19" s="3">
        <v>28097</v>
      </c>
      <c r="U19" s="3">
        <v>2626</v>
      </c>
      <c r="V19" s="3">
        <v>43444</v>
      </c>
      <c r="W19" s="3">
        <v>2474</v>
      </c>
      <c r="X19" s="3">
        <v>180307</v>
      </c>
      <c r="Y19" s="3">
        <v>7172</v>
      </c>
      <c r="Z19" s="3">
        <v>11837314</v>
      </c>
      <c r="AA19" s="3">
        <v>2172908</v>
      </c>
      <c r="AB19" s="3">
        <v>6918379</v>
      </c>
      <c r="AC19" s="3">
        <v>58040</v>
      </c>
      <c r="AD19" s="3">
        <v>0</v>
      </c>
      <c r="AE19" s="3">
        <v>183275</v>
      </c>
      <c r="AF19" s="3">
        <v>0</v>
      </c>
      <c r="AG19" s="3">
        <v>0</v>
      </c>
      <c r="AH19" s="3">
        <v>0</v>
      </c>
      <c r="AI19" s="3">
        <v>297081</v>
      </c>
      <c r="AJ19" s="3">
        <v>17522</v>
      </c>
      <c r="AK19" s="3">
        <v>9647205</v>
      </c>
      <c r="AL19" s="3">
        <v>2857</v>
      </c>
      <c r="AM19" s="3">
        <v>0</v>
      </c>
      <c r="AN19" s="3">
        <v>0</v>
      </c>
      <c r="AO19" s="3">
        <v>48753</v>
      </c>
      <c r="AP19" s="3">
        <v>1480</v>
      </c>
      <c r="AQ19" s="3">
        <v>53090</v>
      </c>
      <c r="AR19" s="3">
        <v>500855</v>
      </c>
      <c r="AS19" s="3">
        <v>539322</v>
      </c>
      <c r="AT19" s="3">
        <v>0</v>
      </c>
      <c r="AU19" s="3">
        <v>1800</v>
      </c>
      <c r="AV19" s="3">
        <v>1800</v>
      </c>
      <c r="AW19" s="3">
        <v>0</v>
      </c>
      <c r="AX19" s="3">
        <v>0</v>
      </c>
      <c r="AY19" s="3">
        <v>0</v>
      </c>
      <c r="AZ19" s="3">
        <v>0</v>
      </c>
      <c r="BA19" s="3">
        <v>1072</v>
      </c>
      <c r="BB19" s="3">
        <v>0</v>
      </c>
      <c r="BC19" s="3">
        <v>0</v>
      </c>
      <c r="BD19" s="3">
        <v>0</v>
      </c>
      <c r="BE19" s="3">
        <v>1072</v>
      </c>
      <c r="BF19" s="3">
        <v>1093970</v>
      </c>
      <c r="BG19" s="3">
        <v>0</v>
      </c>
      <c r="BH19" s="3">
        <v>1636163</v>
      </c>
      <c r="BI19" s="3">
        <v>11837314</v>
      </c>
    </row>
    <row r="20" spans="1:61" ht="12.75">
      <c r="A20" s="3" t="s">
        <v>101</v>
      </c>
      <c r="B20" s="3">
        <v>9335</v>
      </c>
      <c r="C20" s="3">
        <v>200912</v>
      </c>
      <c r="D20" s="3">
        <v>3</v>
      </c>
      <c r="E20" s="3">
        <v>205602</v>
      </c>
      <c r="F20" s="3">
        <v>0</v>
      </c>
      <c r="G20" s="3">
        <v>182848</v>
      </c>
      <c r="H20" s="3">
        <v>0</v>
      </c>
      <c r="I20" s="3">
        <v>7360690</v>
      </c>
      <c r="J20" s="3">
        <v>3430107</v>
      </c>
      <c r="K20" s="3">
        <v>0</v>
      </c>
      <c r="L20" s="3">
        <v>427688</v>
      </c>
      <c r="M20" s="3">
        <v>52356</v>
      </c>
      <c r="N20" s="3">
        <v>0</v>
      </c>
      <c r="O20" s="3">
        <v>0</v>
      </c>
      <c r="P20" s="3">
        <v>0</v>
      </c>
      <c r="Q20" s="3">
        <v>556515</v>
      </c>
      <c r="R20" s="3">
        <v>186656</v>
      </c>
      <c r="S20" s="3">
        <v>369859</v>
      </c>
      <c r="T20" s="3">
        <v>29517</v>
      </c>
      <c r="U20" s="3">
        <v>35477</v>
      </c>
      <c r="V20" s="3">
        <v>56325</v>
      </c>
      <c r="W20" s="3">
        <v>0</v>
      </c>
      <c r="X20" s="3">
        <v>157429</v>
      </c>
      <c r="Y20" s="3">
        <v>21079</v>
      </c>
      <c r="Z20" s="3">
        <v>12515634</v>
      </c>
      <c r="AA20" s="3">
        <v>565863</v>
      </c>
      <c r="AB20" s="3">
        <v>8610762</v>
      </c>
      <c r="AC20" s="3">
        <v>0</v>
      </c>
      <c r="AD20" s="3">
        <v>0</v>
      </c>
      <c r="AE20" s="3">
        <v>913234</v>
      </c>
      <c r="AF20" s="3">
        <v>0</v>
      </c>
      <c r="AG20" s="3">
        <v>0</v>
      </c>
      <c r="AH20" s="3">
        <v>0</v>
      </c>
      <c r="AI20" s="3">
        <v>254425</v>
      </c>
      <c r="AJ20" s="3">
        <v>3979</v>
      </c>
      <c r="AK20" s="3">
        <v>10348264</v>
      </c>
      <c r="AL20" s="3">
        <v>2386</v>
      </c>
      <c r="AM20" s="3">
        <v>0</v>
      </c>
      <c r="AN20" s="3">
        <v>0</v>
      </c>
      <c r="AO20" s="3">
        <v>44514</v>
      </c>
      <c r="AP20" s="3">
        <v>1637</v>
      </c>
      <c r="AQ20" s="3">
        <v>48537</v>
      </c>
      <c r="AR20" s="3">
        <v>5000</v>
      </c>
      <c r="AS20" s="3">
        <v>447082</v>
      </c>
      <c r="AT20" s="3">
        <v>0</v>
      </c>
      <c r="AU20" s="3">
        <v>19056</v>
      </c>
      <c r="AV20" s="3">
        <v>19056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1647695</v>
      </c>
      <c r="BG20" s="3">
        <v>0</v>
      </c>
      <c r="BH20" s="3">
        <v>2113833</v>
      </c>
      <c r="BI20" s="3">
        <v>12515634</v>
      </c>
    </row>
    <row r="21" spans="1:61" ht="12.75">
      <c r="A21" s="3" t="s">
        <v>115</v>
      </c>
      <c r="B21" s="3">
        <v>681</v>
      </c>
      <c r="C21" s="3">
        <v>200912</v>
      </c>
      <c r="D21" s="3">
        <v>3</v>
      </c>
      <c r="E21" s="3">
        <v>255047</v>
      </c>
      <c r="F21" s="3">
        <v>0</v>
      </c>
      <c r="G21" s="3">
        <v>572568</v>
      </c>
      <c r="H21" s="3">
        <v>0</v>
      </c>
      <c r="I21" s="3">
        <v>7160366</v>
      </c>
      <c r="J21" s="3">
        <v>1444929</v>
      </c>
      <c r="K21" s="3">
        <v>0</v>
      </c>
      <c r="L21" s="3">
        <v>342202</v>
      </c>
      <c r="M21" s="3">
        <v>0</v>
      </c>
      <c r="N21" s="3">
        <v>0</v>
      </c>
      <c r="O21" s="3">
        <v>0</v>
      </c>
      <c r="P21" s="3">
        <v>16317</v>
      </c>
      <c r="Q21" s="3">
        <v>124201</v>
      </c>
      <c r="R21" s="3">
        <v>25038</v>
      </c>
      <c r="S21" s="3">
        <v>99163</v>
      </c>
      <c r="T21" s="3">
        <v>44810</v>
      </c>
      <c r="U21" s="3">
        <v>0</v>
      </c>
      <c r="V21" s="3">
        <v>75555</v>
      </c>
      <c r="W21" s="3">
        <v>3450</v>
      </c>
      <c r="X21" s="3">
        <v>113739</v>
      </c>
      <c r="Y21" s="3">
        <v>14067</v>
      </c>
      <c r="Z21" s="3">
        <v>10167251</v>
      </c>
      <c r="AA21" s="3">
        <v>1827656</v>
      </c>
      <c r="AB21" s="3">
        <v>6270337</v>
      </c>
      <c r="AC21" s="3">
        <v>0</v>
      </c>
      <c r="AD21" s="3">
        <v>0</v>
      </c>
      <c r="AE21" s="3">
        <v>256761</v>
      </c>
      <c r="AF21" s="3">
        <v>73</v>
      </c>
      <c r="AG21" s="3">
        <v>0</v>
      </c>
      <c r="AH21" s="3">
        <v>0</v>
      </c>
      <c r="AI21" s="3">
        <v>161983</v>
      </c>
      <c r="AJ21" s="3">
        <v>3268</v>
      </c>
      <c r="AK21" s="3">
        <v>8520078</v>
      </c>
      <c r="AL21" s="3">
        <v>1118</v>
      </c>
      <c r="AM21" s="3">
        <v>0</v>
      </c>
      <c r="AN21" s="3">
        <v>0</v>
      </c>
      <c r="AO21" s="3">
        <v>70155</v>
      </c>
      <c r="AP21" s="3">
        <v>0</v>
      </c>
      <c r="AQ21" s="3">
        <v>71273</v>
      </c>
      <c r="AR21" s="3">
        <v>470830</v>
      </c>
      <c r="AS21" s="3">
        <v>82333</v>
      </c>
      <c r="AT21" s="3">
        <v>0</v>
      </c>
      <c r="AU21" s="3">
        <v>21801</v>
      </c>
      <c r="AV21" s="3">
        <v>21801</v>
      </c>
      <c r="AW21" s="3">
        <v>0</v>
      </c>
      <c r="AX21" s="3">
        <v>0</v>
      </c>
      <c r="AY21" s="3">
        <v>0</v>
      </c>
      <c r="AZ21" s="3">
        <v>0</v>
      </c>
      <c r="BA21" s="3">
        <v>1130873</v>
      </c>
      <c r="BB21" s="3">
        <v>0</v>
      </c>
      <c r="BC21" s="3">
        <v>0</v>
      </c>
      <c r="BD21" s="3">
        <v>0</v>
      </c>
      <c r="BE21" s="3">
        <v>1130873</v>
      </c>
      <c r="BF21" s="3">
        <v>-129937</v>
      </c>
      <c r="BG21" s="3">
        <v>0</v>
      </c>
      <c r="BH21" s="3">
        <v>1105070</v>
      </c>
      <c r="BI21" s="3">
        <v>10167251</v>
      </c>
    </row>
    <row r="22" spans="1:61" ht="12.75">
      <c r="A22" s="3" t="s">
        <v>78</v>
      </c>
      <c r="B22" s="3">
        <v>755</v>
      </c>
      <c r="C22" s="3">
        <v>200912</v>
      </c>
      <c r="D22" s="3">
        <v>3</v>
      </c>
      <c r="E22" s="3">
        <v>120315</v>
      </c>
      <c r="F22" s="3">
        <v>0</v>
      </c>
      <c r="G22" s="3">
        <v>1244027</v>
      </c>
      <c r="H22" s="3">
        <v>11867</v>
      </c>
      <c r="I22" s="3">
        <v>3431506</v>
      </c>
      <c r="J22" s="3">
        <v>239994</v>
      </c>
      <c r="K22" s="3">
        <v>6814</v>
      </c>
      <c r="L22" s="3">
        <v>142619</v>
      </c>
      <c r="M22" s="3">
        <v>7745</v>
      </c>
      <c r="N22" s="3">
        <v>59316</v>
      </c>
      <c r="O22" s="3">
        <v>0</v>
      </c>
      <c r="P22" s="3">
        <v>1606</v>
      </c>
      <c r="Q22" s="3">
        <v>322954</v>
      </c>
      <c r="R22" s="3">
        <v>89923</v>
      </c>
      <c r="S22" s="3">
        <v>233031</v>
      </c>
      <c r="T22" s="3">
        <v>13008</v>
      </c>
      <c r="U22" s="3">
        <v>884</v>
      </c>
      <c r="V22" s="3">
        <v>0</v>
      </c>
      <c r="W22" s="3">
        <v>41175</v>
      </c>
      <c r="X22" s="3">
        <v>72853</v>
      </c>
      <c r="Y22" s="3">
        <v>5557</v>
      </c>
      <c r="Z22" s="3">
        <v>5722240</v>
      </c>
      <c r="AA22" s="3">
        <v>546828</v>
      </c>
      <c r="AB22" s="3">
        <v>4042281</v>
      </c>
      <c r="AC22" s="3">
        <v>0</v>
      </c>
      <c r="AD22" s="3">
        <v>0</v>
      </c>
      <c r="AE22" s="3">
        <v>6889</v>
      </c>
      <c r="AF22" s="3">
        <v>0</v>
      </c>
      <c r="AG22" s="3">
        <v>0</v>
      </c>
      <c r="AH22" s="3">
        <v>0</v>
      </c>
      <c r="AI22" s="3">
        <v>86046</v>
      </c>
      <c r="AJ22" s="3">
        <v>16871</v>
      </c>
      <c r="AK22" s="3">
        <v>4698916</v>
      </c>
      <c r="AL22" s="3">
        <v>0</v>
      </c>
      <c r="AM22" s="3">
        <v>7397</v>
      </c>
      <c r="AN22" s="3">
        <v>0</v>
      </c>
      <c r="AO22" s="3">
        <v>20215</v>
      </c>
      <c r="AP22" s="3">
        <v>0</v>
      </c>
      <c r="AQ22" s="3">
        <v>27612</v>
      </c>
      <c r="AR22" s="3">
        <v>417740</v>
      </c>
      <c r="AS22" s="3">
        <v>151234</v>
      </c>
      <c r="AT22" s="3">
        <v>0</v>
      </c>
      <c r="AU22" s="3">
        <v>627</v>
      </c>
      <c r="AV22" s="3">
        <v>627</v>
      </c>
      <c r="AW22" s="3">
        <v>0</v>
      </c>
      <c r="AX22" s="3">
        <v>0</v>
      </c>
      <c r="AY22" s="3">
        <v>0</v>
      </c>
      <c r="AZ22" s="3">
        <v>0</v>
      </c>
      <c r="BA22" s="3">
        <v>-3051</v>
      </c>
      <c r="BB22" s="3">
        <v>0</v>
      </c>
      <c r="BC22" s="3">
        <v>0</v>
      </c>
      <c r="BD22" s="3">
        <v>0</v>
      </c>
      <c r="BE22" s="3">
        <v>-3051</v>
      </c>
      <c r="BF22" s="3">
        <v>421392</v>
      </c>
      <c r="BG22" s="3">
        <v>7771</v>
      </c>
      <c r="BH22" s="3">
        <v>577973</v>
      </c>
      <c r="BI22" s="3">
        <v>5722240</v>
      </c>
    </row>
    <row r="23" spans="1:61" ht="12.75">
      <c r="A23" s="3" t="s">
        <v>99</v>
      </c>
      <c r="B23" s="3">
        <v>9201</v>
      </c>
      <c r="C23" s="3">
        <v>200912</v>
      </c>
      <c r="D23" s="3">
        <v>3</v>
      </c>
      <c r="E23" s="3">
        <v>9235</v>
      </c>
      <c r="F23" s="3">
        <v>0</v>
      </c>
      <c r="G23" s="3">
        <v>3297</v>
      </c>
      <c r="H23" s="3">
        <v>5762</v>
      </c>
      <c r="I23" s="3">
        <v>486364</v>
      </c>
      <c r="J23" s="3">
        <v>103333</v>
      </c>
      <c r="K23" s="3">
        <v>0</v>
      </c>
      <c r="L23" s="3">
        <v>35760</v>
      </c>
      <c r="M23" s="3">
        <v>0</v>
      </c>
      <c r="N23" s="3">
        <v>0</v>
      </c>
      <c r="O23" s="3">
        <v>0</v>
      </c>
      <c r="P23" s="3">
        <v>1190</v>
      </c>
      <c r="Q23" s="3">
        <v>25785</v>
      </c>
      <c r="R23" s="3">
        <v>15101</v>
      </c>
      <c r="S23" s="3">
        <v>10684</v>
      </c>
      <c r="T23" s="3">
        <v>2293</v>
      </c>
      <c r="U23" s="3">
        <v>89</v>
      </c>
      <c r="V23" s="3">
        <v>4390</v>
      </c>
      <c r="W23" s="3">
        <v>0</v>
      </c>
      <c r="X23" s="3">
        <v>3355</v>
      </c>
      <c r="Y23" s="3">
        <v>0</v>
      </c>
      <c r="Z23" s="3">
        <v>680852</v>
      </c>
      <c r="AA23" s="3">
        <v>7399</v>
      </c>
      <c r="AB23" s="3">
        <v>537077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7187</v>
      </c>
      <c r="AJ23" s="3">
        <v>185</v>
      </c>
      <c r="AK23" s="3">
        <v>551848</v>
      </c>
      <c r="AL23" s="3">
        <v>353</v>
      </c>
      <c r="AM23" s="3">
        <v>437</v>
      </c>
      <c r="AN23" s="3">
        <v>0</v>
      </c>
      <c r="AO23" s="3">
        <v>2037</v>
      </c>
      <c r="AP23" s="3">
        <v>0</v>
      </c>
      <c r="AQ23" s="3">
        <v>2827</v>
      </c>
      <c r="AR23" s="3">
        <v>1266</v>
      </c>
      <c r="AS23" s="3">
        <v>27549</v>
      </c>
      <c r="AT23" s="3">
        <v>0</v>
      </c>
      <c r="AU23" s="3">
        <v>2025</v>
      </c>
      <c r="AV23" s="3">
        <v>2025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95336</v>
      </c>
      <c r="BG23" s="3">
        <v>0</v>
      </c>
      <c r="BH23" s="3">
        <v>124910</v>
      </c>
      <c r="BI23" s="3">
        <v>680852</v>
      </c>
    </row>
    <row r="24" spans="1:61" ht="12.75">
      <c r="A24" s="3" t="s">
        <v>95</v>
      </c>
      <c r="B24" s="3">
        <v>9100</v>
      </c>
      <c r="C24" s="3">
        <v>200912</v>
      </c>
      <c r="D24" s="3">
        <v>3</v>
      </c>
      <c r="E24" s="3">
        <v>95290</v>
      </c>
      <c r="F24" s="3">
        <v>0</v>
      </c>
      <c r="G24" s="3">
        <v>847153</v>
      </c>
      <c r="H24" s="3">
        <v>0</v>
      </c>
      <c r="I24" s="3">
        <v>6509377</v>
      </c>
      <c r="J24" s="3">
        <v>448006</v>
      </c>
      <c r="K24" s="3">
        <v>0</v>
      </c>
      <c r="L24" s="3">
        <v>191675</v>
      </c>
      <c r="M24" s="3">
        <v>191521</v>
      </c>
      <c r="N24" s="3">
        <v>0</v>
      </c>
      <c r="O24" s="3">
        <v>0</v>
      </c>
      <c r="P24" s="3">
        <v>0</v>
      </c>
      <c r="Q24" s="3">
        <v>188900</v>
      </c>
      <c r="R24" s="3">
        <v>119654</v>
      </c>
      <c r="S24" s="3">
        <v>69246</v>
      </c>
      <c r="T24" s="3">
        <v>34873</v>
      </c>
      <c r="U24" s="3">
        <v>2139</v>
      </c>
      <c r="V24" s="3">
        <v>139948</v>
      </c>
      <c r="W24" s="3">
        <v>1308</v>
      </c>
      <c r="X24" s="3">
        <v>86742</v>
      </c>
      <c r="Y24" s="3">
        <v>9791</v>
      </c>
      <c r="Z24" s="3">
        <v>8746723</v>
      </c>
      <c r="AA24" s="3">
        <v>1625914</v>
      </c>
      <c r="AB24" s="3">
        <v>5781737</v>
      </c>
      <c r="AC24" s="3">
        <v>0</v>
      </c>
      <c r="AD24" s="3">
        <v>0</v>
      </c>
      <c r="AE24" s="3">
        <v>10406</v>
      </c>
      <c r="AF24" s="3">
        <v>0</v>
      </c>
      <c r="AG24" s="3">
        <v>0</v>
      </c>
      <c r="AH24" s="3">
        <v>0</v>
      </c>
      <c r="AI24" s="3">
        <v>151064</v>
      </c>
      <c r="AJ24" s="3">
        <v>3112</v>
      </c>
      <c r="AK24" s="3">
        <v>7572233</v>
      </c>
      <c r="AL24" s="3">
        <v>0</v>
      </c>
      <c r="AM24" s="3">
        <v>0</v>
      </c>
      <c r="AN24" s="3">
        <v>0</v>
      </c>
      <c r="AO24" s="3">
        <v>43492</v>
      </c>
      <c r="AP24" s="3">
        <v>1117</v>
      </c>
      <c r="AQ24" s="3">
        <v>44609</v>
      </c>
      <c r="AR24" s="3">
        <v>363955</v>
      </c>
      <c r="AS24" s="3">
        <v>85000</v>
      </c>
      <c r="AT24" s="3">
        <v>0</v>
      </c>
      <c r="AU24" s="3">
        <v>6848</v>
      </c>
      <c r="AV24" s="3">
        <v>6848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674078</v>
      </c>
      <c r="BG24" s="3">
        <v>0</v>
      </c>
      <c r="BH24" s="3">
        <v>765926</v>
      </c>
      <c r="BI24" s="3">
        <v>8746723</v>
      </c>
    </row>
    <row r="25" spans="1:61" ht="12.75">
      <c r="A25" s="3" t="s">
        <v>82</v>
      </c>
      <c r="B25" s="3">
        <v>2222</v>
      </c>
      <c r="C25" s="3">
        <v>200912</v>
      </c>
      <c r="D25" s="3">
        <v>1</v>
      </c>
      <c r="E25" s="3">
        <v>2913956</v>
      </c>
      <c r="F25" s="3">
        <v>0</v>
      </c>
      <c r="G25" s="3">
        <v>98041503</v>
      </c>
      <c r="H25" s="3">
        <v>422684924</v>
      </c>
      <c r="I25" s="3">
        <v>251604552</v>
      </c>
      <c r="J25" s="3">
        <v>155703953</v>
      </c>
      <c r="K25" s="3">
        <v>17396156</v>
      </c>
      <c r="L25" s="3">
        <v>5933904</v>
      </c>
      <c r="M25" s="3">
        <v>320040</v>
      </c>
      <c r="N25" s="3">
        <v>303</v>
      </c>
      <c r="O25" s="3">
        <v>23298725</v>
      </c>
      <c r="P25" s="3">
        <v>2301367</v>
      </c>
      <c r="Q25" s="3">
        <v>281594</v>
      </c>
      <c r="R25" s="3">
        <v>0</v>
      </c>
      <c r="S25" s="3">
        <v>281594</v>
      </c>
      <c r="T25" s="3">
        <v>320637</v>
      </c>
      <c r="U25" s="3">
        <v>1663041</v>
      </c>
      <c r="V25" s="3">
        <v>396051</v>
      </c>
      <c r="W25" s="3">
        <v>90706</v>
      </c>
      <c r="X25" s="3">
        <v>12358058</v>
      </c>
      <c r="Y25" s="3">
        <v>569901</v>
      </c>
      <c r="Z25" s="3">
        <v>995879371</v>
      </c>
      <c r="AA25" s="3">
        <v>199100874</v>
      </c>
      <c r="AB25" s="3">
        <v>262177409</v>
      </c>
      <c r="AC25" s="3">
        <v>25131071</v>
      </c>
      <c r="AD25" s="3">
        <v>224300293</v>
      </c>
      <c r="AE25" s="3">
        <v>11150728</v>
      </c>
      <c r="AF25" s="3">
        <v>160382083</v>
      </c>
      <c r="AG25" s="3">
        <v>2735</v>
      </c>
      <c r="AH25" s="3">
        <v>0</v>
      </c>
      <c r="AI25" s="3">
        <v>70378217</v>
      </c>
      <c r="AJ25" s="3">
        <v>109964</v>
      </c>
      <c r="AK25" s="3">
        <v>952733374</v>
      </c>
      <c r="AL25" s="3">
        <v>45715</v>
      </c>
      <c r="AM25" s="3">
        <v>654351</v>
      </c>
      <c r="AN25" s="3">
        <v>0</v>
      </c>
      <c r="AO25" s="3">
        <v>1516431</v>
      </c>
      <c r="AP25" s="3">
        <v>38094</v>
      </c>
      <c r="AQ25" s="3">
        <v>2254591</v>
      </c>
      <c r="AR25" s="3">
        <v>9487913</v>
      </c>
      <c r="AS25" s="3">
        <v>5000000</v>
      </c>
      <c r="AT25" s="3">
        <v>0</v>
      </c>
      <c r="AU25" s="3">
        <v>-7110</v>
      </c>
      <c r="AV25" s="3">
        <v>20000</v>
      </c>
      <c r="AW25" s="3">
        <v>-27110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25182476</v>
      </c>
      <c r="BG25" s="3">
        <v>1227857</v>
      </c>
      <c r="BH25" s="3">
        <v>31403493</v>
      </c>
      <c r="BI25" s="3">
        <v>995879371</v>
      </c>
    </row>
    <row r="26" spans="1:61" ht="12.75">
      <c r="A26" s="3" t="s">
        <v>89</v>
      </c>
      <c r="B26" s="3">
        <v>6860</v>
      </c>
      <c r="C26" s="3">
        <v>200912</v>
      </c>
      <c r="D26" s="3">
        <v>3</v>
      </c>
      <c r="E26" s="3">
        <v>247377</v>
      </c>
      <c r="F26" s="3">
        <v>0</v>
      </c>
      <c r="G26" s="3">
        <v>239764</v>
      </c>
      <c r="H26" s="3">
        <v>0</v>
      </c>
      <c r="I26" s="3">
        <v>1184614</v>
      </c>
      <c r="J26" s="3">
        <v>221384</v>
      </c>
      <c r="K26" s="3">
        <v>0</v>
      </c>
      <c r="L26" s="3">
        <v>54477</v>
      </c>
      <c r="M26" s="3">
        <v>301</v>
      </c>
      <c r="N26" s="3">
        <v>0</v>
      </c>
      <c r="O26" s="3">
        <v>0</v>
      </c>
      <c r="P26" s="3">
        <v>11</v>
      </c>
      <c r="Q26" s="3">
        <v>32861</v>
      </c>
      <c r="R26" s="3">
        <v>0</v>
      </c>
      <c r="S26" s="3">
        <v>32861</v>
      </c>
      <c r="T26" s="3">
        <v>5422</v>
      </c>
      <c r="U26" s="3">
        <v>1654</v>
      </c>
      <c r="V26" s="3">
        <v>34</v>
      </c>
      <c r="W26" s="3">
        <v>984</v>
      </c>
      <c r="X26" s="3">
        <v>13828</v>
      </c>
      <c r="Y26" s="3">
        <v>2529</v>
      </c>
      <c r="Z26" s="3">
        <v>2005241</v>
      </c>
      <c r="AA26" s="3">
        <v>196813</v>
      </c>
      <c r="AB26" s="3">
        <v>1475211</v>
      </c>
      <c r="AC26" s="3">
        <v>0</v>
      </c>
      <c r="AD26" s="3">
        <v>0</v>
      </c>
      <c r="AE26" s="3">
        <v>2002</v>
      </c>
      <c r="AF26" s="3">
        <v>0</v>
      </c>
      <c r="AG26" s="3">
        <v>0</v>
      </c>
      <c r="AH26" s="3">
        <v>0</v>
      </c>
      <c r="AI26" s="3">
        <v>26505</v>
      </c>
      <c r="AJ26" s="3">
        <v>348</v>
      </c>
      <c r="AK26" s="3">
        <v>1700879</v>
      </c>
      <c r="AL26" s="3">
        <v>4129</v>
      </c>
      <c r="AM26" s="3">
        <v>0</v>
      </c>
      <c r="AN26" s="3">
        <v>0</v>
      </c>
      <c r="AO26" s="3">
        <v>6601</v>
      </c>
      <c r="AP26" s="3">
        <v>0</v>
      </c>
      <c r="AQ26" s="3">
        <v>10730</v>
      </c>
      <c r="AR26" s="3">
        <v>112523</v>
      </c>
      <c r="AS26" s="3">
        <v>22000</v>
      </c>
      <c r="AT26" s="3">
        <v>11706</v>
      </c>
      <c r="AU26" s="3">
        <v>356</v>
      </c>
      <c r="AV26" s="3">
        <v>500</v>
      </c>
      <c r="AW26" s="3">
        <v>0</v>
      </c>
      <c r="AX26" s="3">
        <v>-144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147043</v>
      </c>
      <c r="BG26" s="3">
        <v>0</v>
      </c>
      <c r="BH26" s="3">
        <v>181105</v>
      </c>
      <c r="BI26" s="3">
        <v>2005237</v>
      </c>
    </row>
    <row r="27" spans="1:61" ht="12.75">
      <c r="A27" s="3" t="s">
        <v>116</v>
      </c>
      <c r="B27" s="3">
        <v>824</v>
      </c>
      <c r="C27" s="3">
        <v>200912</v>
      </c>
      <c r="D27" s="3">
        <v>2</v>
      </c>
      <c r="E27" s="3">
        <v>891297</v>
      </c>
      <c r="F27" s="3">
        <v>0</v>
      </c>
      <c r="G27" s="3">
        <v>2962211</v>
      </c>
      <c r="H27" s="3">
        <v>0</v>
      </c>
      <c r="I27" s="3">
        <v>5744549</v>
      </c>
      <c r="J27" s="3">
        <v>1289364</v>
      </c>
      <c r="K27" s="3">
        <v>0</v>
      </c>
      <c r="L27" s="3">
        <v>287282</v>
      </c>
      <c r="M27" s="3">
        <v>0</v>
      </c>
      <c r="N27" s="3">
        <v>0</v>
      </c>
      <c r="O27" s="3">
        <v>0</v>
      </c>
      <c r="P27" s="3">
        <v>0</v>
      </c>
      <c r="Q27" s="3">
        <v>106494</v>
      </c>
      <c r="R27" s="3">
        <v>101846</v>
      </c>
      <c r="S27" s="3">
        <v>4648</v>
      </c>
      <c r="T27" s="3">
        <v>4479</v>
      </c>
      <c r="U27" s="3">
        <v>0</v>
      </c>
      <c r="V27" s="3">
        <v>0</v>
      </c>
      <c r="W27" s="3">
        <v>5540</v>
      </c>
      <c r="X27" s="3">
        <v>182487</v>
      </c>
      <c r="Y27" s="3">
        <v>7068</v>
      </c>
      <c r="Z27" s="3">
        <v>11480771</v>
      </c>
      <c r="AA27" s="3">
        <v>1995727</v>
      </c>
      <c r="AB27" s="3">
        <v>5161424</v>
      </c>
      <c r="AC27" s="3">
        <v>0</v>
      </c>
      <c r="AD27" s="3">
        <v>1820418</v>
      </c>
      <c r="AE27" s="3">
        <v>0</v>
      </c>
      <c r="AF27" s="3">
        <v>0</v>
      </c>
      <c r="AG27" s="3">
        <v>465</v>
      </c>
      <c r="AH27" s="3">
        <v>0</v>
      </c>
      <c r="AI27" s="3">
        <v>1007438</v>
      </c>
      <c r="AJ27" s="3">
        <v>844</v>
      </c>
      <c r="AK27" s="3">
        <v>9986316</v>
      </c>
      <c r="AL27" s="3">
        <v>36312</v>
      </c>
      <c r="AM27" s="3">
        <v>594</v>
      </c>
      <c r="AN27" s="3">
        <v>0</v>
      </c>
      <c r="AO27" s="3">
        <v>157877</v>
      </c>
      <c r="AP27" s="3">
        <v>99047</v>
      </c>
      <c r="AQ27" s="3">
        <v>293830</v>
      </c>
      <c r="AR27" s="3">
        <v>300000</v>
      </c>
      <c r="AS27" s="3">
        <v>100000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900000</v>
      </c>
      <c r="BB27" s="3">
        <v>0</v>
      </c>
      <c r="BC27" s="3">
        <v>0</v>
      </c>
      <c r="BD27" s="3">
        <v>0</v>
      </c>
      <c r="BE27" s="3">
        <v>900000</v>
      </c>
      <c r="BF27" s="3">
        <v>-99375</v>
      </c>
      <c r="BG27" s="3">
        <v>0</v>
      </c>
      <c r="BH27" s="3">
        <v>900625</v>
      </c>
      <c r="BI27" s="3">
        <v>11480771</v>
      </c>
    </row>
    <row r="28" spans="1:61" ht="12.75">
      <c r="A28" s="3" t="s">
        <v>92</v>
      </c>
      <c r="B28" s="3">
        <v>8117</v>
      </c>
      <c r="C28" s="3">
        <v>200912</v>
      </c>
      <c r="D28" s="3">
        <v>1</v>
      </c>
      <c r="E28" s="3">
        <v>71621</v>
      </c>
      <c r="F28" s="3">
        <v>0</v>
      </c>
      <c r="G28" s="3">
        <v>47370873</v>
      </c>
      <c r="H28" s="3">
        <v>11882551</v>
      </c>
      <c r="I28" s="3">
        <v>45428147</v>
      </c>
      <c r="J28" s="3">
        <v>54003215</v>
      </c>
      <c r="K28" s="3">
        <v>0</v>
      </c>
      <c r="L28" s="3">
        <v>230900</v>
      </c>
      <c r="M28" s="3">
        <v>0</v>
      </c>
      <c r="N28" s="3">
        <v>0</v>
      </c>
      <c r="O28" s="3">
        <v>0</v>
      </c>
      <c r="P28" s="3">
        <v>9270</v>
      </c>
      <c r="Q28" s="3">
        <v>69266</v>
      </c>
      <c r="R28" s="3">
        <v>69266</v>
      </c>
      <c r="S28" s="3">
        <v>0</v>
      </c>
      <c r="T28" s="3">
        <v>8140</v>
      </c>
      <c r="U28" s="3">
        <v>41143</v>
      </c>
      <c r="V28" s="3">
        <v>56891</v>
      </c>
      <c r="W28" s="3">
        <v>4775</v>
      </c>
      <c r="X28" s="3">
        <v>28199816</v>
      </c>
      <c r="Y28" s="3">
        <v>36148</v>
      </c>
      <c r="Z28" s="3">
        <v>187412756</v>
      </c>
      <c r="AA28" s="3">
        <v>53608602</v>
      </c>
      <c r="AB28" s="3">
        <v>46965416</v>
      </c>
      <c r="AC28" s="3">
        <v>0</v>
      </c>
      <c r="AD28" s="3">
        <v>0</v>
      </c>
      <c r="AE28" s="3">
        <v>41539041</v>
      </c>
      <c r="AF28" s="3">
        <v>6797809</v>
      </c>
      <c r="AG28" s="3">
        <v>0</v>
      </c>
      <c r="AH28" s="3">
        <v>0</v>
      </c>
      <c r="AI28" s="3">
        <v>27861647</v>
      </c>
      <c r="AJ28" s="3">
        <v>8051</v>
      </c>
      <c r="AK28" s="3">
        <v>176780566</v>
      </c>
      <c r="AL28" s="3">
        <v>0</v>
      </c>
      <c r="AM28" s="3">
        <v>0</v>
      </c>
      <c r="AN28" s="3">
        <v>0</v>
      </c>
      <c r="AO28" s="3">
        <v>273323</v>
      </c>
      <c r="AP28" s="3">
        <v>132305</v>
      </c>
      <c r="AQ28" s="3">
        <v>405628</v>
      </c>
      <c r="AR28" s="3">
        <v>0</v>
      </c>
      <c r="AS28" s="3">
        <v>4175000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6051562</v>
      </c>
      <c r="BG28" s="3">
        <v>0</v>
      </c>
      <c r="BH28" s="3">
        <v>10226562</v>
      </c>
      <c r="BI28" s="3">
        <v>187412756</v>
      </c>
    </row>
    <row r="29" spans="1:61" ht="12.75">
      <c r="A29" s="3" t="s">
        <v>117</v>
      </c>
      <c r="B29" s="3">
        <v>6160</v>
      </c>
      <c r="C29" s="3">
        <v>200912</v>
      </c>
      <c r="D29" s="3">
        <v>3</v>
      </c>
      <c r="E29" s="3">
        <v>535248</v>
      </c>
      <c r="F29" s="3">
        <v>0</v>
      </c>
      <c r="G29" s="3">
        <v>149233</v>
      </c>
      <c r="H29" s="3">
        <v>0</v>
      </c>
      <c r="I29" s="3">
        <v>12601990</v>
      </c>
      <c r="J29" s="3">
        <v>1670225</v>
      </c>
      <c r="K29" s="3">
        <v>62237</v>
      </c>
      <c r="L29" s="3">
        <v>262100</v>
      </c>
      <c r="M29" s="3">
        <v>0</v>
      </c>
      <c r="N29" s="3">
        <v>0</v>
      </c>
      <c r="O29" s="3">
        <v>0</v>
      </c>
      <c r="P29" s="3">
        <v>231</v>
      </c>
      <c r="Q29" s="3">
        <v>871291</v>
      </c>
      <c r="R29" s="3">
        <v>723191</v>
      </c>
      <c r="S29" s="3">
        <v>148100</v>
      </c>
      <c r="T29" s="3">
        <v>2396</v>
      </c>
      <c r="U29" s="3">
        <v>263</v>
      </c>
      <c r="V29" s="3">
        <v>0</v>
      </c>
      <c r="W29" s="3">
        <v>44542</v>
      </c>
      <c r="X29" s="3">
        <v>79274</v>
      </c>
      <c r="Y29" s="3">
        <v>7228</v>
      </c>
      <c r="Z29" s="3">
        <v>16286258</v>
      </c>
      <c r="AA29" s="3">
        <v>249075</v>
      </c>
      <c r="AB29" s="3">
        <v>11931063</v>
      </c>
      <c r="AC29" s="3">
        <v>0</v>
      </c>
      <c r="AD29" s="3">
        <v>0</v>
      </c>
      <c r="AE29" s="3">
        <v>2045</v>
      </c>
      <c r="AF29" s="3">
        <v>0</v>
      </c>
      <c r="AG29" s="3">
        <v>0</v>
      </c>
      <c r="AH29" s="3">
        <v>0</v>
      </c>
      <c r="AI29" s="3">
        <v>311191</v>
      </c>
      <c r="AJ29" s="3">
        <v>346</v>
      </c>
      <c r="AK29" s="3">
        <v>12493720</v>
      </c>
      <c r="AL29" s="3">
        <v>17329</v>
      </c>
      <c r="AM29" s="3">
        <v>0</v>
      </c>
      <c r="AN29" s="3">
        <v>0</v>
      </c>
      <c r="AO29" s="3">
        <v>288020</v>
      </c>
      <c r="AP29" s="3">
        <v>358000</v>
      </c>
      <c r="AQ29" s="3">
        <v>663349</v>
      </c>
      <c r="AR29" s="3">
        <v>1000000</v>
      </c>
      <c r="AS29" s="3">
        <v>600000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1529189</v>
      </c>
      <c r="BG29" s="3">
        <v>0</v>
      </c>
      <c r="BH29" s="3">
        <v>2129189</v>
      </c>
      <c r="BI29" s="3">
        <v>16286258</v>
      </c>
    </row>
    <row r="30" spans="1:61" ht="12.75">
      <c r="A30" s="3" t="s">
        <v>111</v>
      </c>
      <c r="B30" s="3">
        <v>12000</v>
      </c>
      <c r="C30" s="3">
        <v>200912</v>
      </c>
      <c r="D30" s="3">
        <v>2</v>
      </c>
      <c r="E30" s="3">
        <v>228867</v>
      </c>
      <c r="F30" s="3">
        <v>0</v>
      </c>
      <c r="G30" s="3">
        <v>1871981</v>
      </c>
      <c r="H30" s="3">
        <v>0</v>
      </c>
      <c r="I30" s="3">
        <v>10283414</v>
      </c>
      <c r="J30" s="3">
        <v>3074841</v>
      </c>
      <c r="K30" s="3">
        <v>0</v>
      </c>
      <c r="L30" s="3">
        <v>644655</v>
      </c>
      <c r="M30" s="3">
        <v>126196</v>
      </c>
      <c r="N30" s="3">
        <v>0</v>
      </c>
      <c r="O30" s="3">
        <v>0</v>
      </c>
      <c r="P30" s="3">
        <v>0</v>
      </c>
      <c r="Q30" s="3">
        <v>162415</v>
      </c>
      <c r="R30" s="3">
        <v>0</v>
      </c>
      <c r="S30" s="3">
        <v>162415</v>
      </c>
      <c r="T30" s="3">
        <v>42370</v>
      </c>
      <c r="U30" s="3">
        <v>14392</v>
      </c>
      <c r="V30" s="3">
        <v>113568</v>
      </c>
      <c r="W30" s="3">
        <v>25667</v>
      </c>
      <c r="X30" s="3">
        <v>149239</v>
      </c>
      <c r="Y30" s="3">
        <v>18073</v>
      </c>
      <c r="Z30" s="3">
        <v>16755678</v>
      </c>
      <c r="AA30" s="3">
        <v>2467158</v>
      </c>
      <c r="AB30" s="3">
        <v>11630765</v>
      </c>
      <c r="AC30" s="3">
        <v>0</v>
      </c>
      <c r="AD30" s="3">
        <v>0</v>
      </c>
      <c r="AE30" s="3">
        <v>17003</v>
      </c>
      <c r="AF30" s="3">
        <v>0</v>
      </c>
      <c r="AG30" s="3">
        <v>0</v>
      </c>
      <c r="AH30" s="3">
        <v>0</v>
      </c>
      <c r="AI30" s="3">
        <v>204883</v>
      </c>
      <c r="AJ30" s="3">
        <v>2024</v>
      </c>
      <c r="AK30" s="3">
        <v>14321833</v>
      </c>
      <c r="AL30" s="3">
        <v>35971</v>
      </c>
      <c r="AM30" s="3">
        <v>0</v>
      </c>
      <c r="AN30" s="3">
        <v>0</v>
      </c>
      <c r="AO30" s="3">
        <v>82649</v>
      </c>
      <c r="AP30" s="3">
        <v>6834</v>
      </c>
      <c r="AQ30" s="3">
        <v>125454</v>
      </c>
      <c r="AR30" s="3">
        <v>683459</v>
      </c>
      <c r="AS30" s="3">
        <v>27792</v>
      </c>
      <c r="AT30" s="3">
        <v>0</v>
      </c>
      <c r="AU30" s="3">
        <v>4834</v>
      </c>
      <c r="AV30" s="3">
        <v>4834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1592307</v>
      </c>
      <c r="BG30" s="3">
        <v>0</v>
      </c>
      <c r="BH30" s="3">
        <v>1624932</v>
      </c>
      <c r="BI30" s="3">
        <v>16755678</v>
      </c>
    </row>
    <row r="31" spans="1:61" ht="12.75">
      <c r="A31" s="3" t="s">
        <v>81</v>
      </c>
      <c r="B31" s="3">
        <v>1149</v>
      </c>
      <c r="C31" s="3">
        <v>200912</v>
      </c>
      <c r="D31" s="3">
        <v>3</v>
      </c>
      <c r="E31" s="3">
        <v>171756</v>
      </c>
      <c r="F31" s="3">
        <v>0</v>
      </c>
      <c r="G31" s="3">
        <v>4144074</v>
      </c>
      <c r="H31" s="3">
        <v>0</v>
      </c>
      <c r="I31" s="3">
        <v>92159</v>
      </c>
      <c r="J31" s="3">
        <v>7222331</v>
      </c>
      <c r="K31" s="3">
        <v>0</v>
      </c>
      <c r="L31" s="3">
        <v>3571</v>
      </c>
      <c r="M31" s="3">
        <v>256171</v>
      </c>
      <c r="N31" s="3">
        <v>0</v>
      </c>
      <c r="O31" s="3">
        <v>0</v>
      </c>
      <c r="P31" s="3">
        <v>973839</v>
      </c>
      <c r="Q31" s="3">
        <v>727885</v>
      </c>
      <c r="R31" s="3">
        <v>0</v>
      </c>
      <c r="S31" s="3">
        <v>727885</v>
      </c>
      <c r="T31" s="3">
        <v>146785</v>
      </c>
      <c r="U31" s="3">
        <v>39147</v>
      </c>
      <c r="V31" s="3">
        <v>16348</v>
      </c>
      <c r="W31" s="3">
        <v>0</v>
      </c>
      <c r="X31" s="3">
        <v>2202149</v>
      </c>
      <c r="Y31" s="3">
        <v>67759</v>
      </c>
      <c r="Z31" s="3">
        <v>16063974</v>
      </c>
      <c r="AA31" s="3">
        <v>478479</v>
      </c>
      <c r="AB31" s="3">
        <v>10963597</v>
      </c>
      <c r="AC31" s="3">
        <v>0</v>
      </c>
      <c r="AD31" s="3">
        <v>0</v>
      </c>
      <c r="AE31" s="3">
        <v>0</v>
      </c>
      <c r="AF31" s="3">
        <v>0</v>
      </c>
      <c r="AG31" s="3">
        <v>27995</v>
      </c>
      <c r="AH31" s="3">
        <v>0</v>
      </c>
      <c r="AI31" s="3">
        <v>1583839</v>
      </c>
      <c r="AJ31" s="3">
        <v>0</v>
      </c>
      <c r="AK31" s="3">
        <v>13053910</v>
      </c>
      <c r="AL31" s="3">
        <v>3010</v>
      </c>
      <c r="AM31" s="3">
        <v>65526</v>
      </c>
      <c r="AN31" s="3">
        <v>0</v>
      </c>
      <c r="AO31" s="3">
        <v>0</v>
      </c>
      <c r="AP31" s="3">
        <v>197142</v>
      </c>
      <c r="AQ31" s="3">
        <v>265678</v>
      </c>
      <c r="AR31" s="3">
        <v>409283</v>
      </c>
      <c r="AS31" s="3">
        <v>66513</v>
      </c>
      <c r="AT31" s="3">
        <v>637143</v>
      </c>
      <c r="AU31" s="3">
        <v>44688</v>
      </c>
      <c r="AV31" s="3">
        <v>0</v>
      </c>
      <c r="AW31" s="3">
        <v>0</v>
      </c>
      <c r="AX31" s="3">
        <v>0</v>
      </c>
      <c r="AY31" s="3">
        <v>0</v>
      </c>
      <c r="AZ31" s="3">
        <v>44688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1576639</v>
      </c>
      <c r="BG31" s="3">
        <v>10120</v>
      </c>
      <c r="BH31" s="3">
        <v>2335103</v>
      </c>
      <c r="BI31" s="3">
        <v>16063974</v>
      </c>
    </row>
    <row r="32" spans="1:61" ht="12.75">
      <c r="A32" s="3" t="s">
        <v>77</v>
      </c>
      <c r="B32" s="3">
        <v>522</v>
      </c>
      <c r="C32" s="3">
        <v>200912</v>
      </c>
      <c r="D32" s="3">
        <v>2</v>
      </c>
      <c r="E32" s="3">
        <v>50002</v>
      </c>
      <c r="F32" s="3">
        <v>0</v>
      </c>
      <c r="G32" s="3">
        <v>323793</v>
      </c>
      <c r="H32" s="3">
        <v>0</v>
      </c>
      <c r="I32" s="3">
        <v>8694114</v>
      </c>
      <c r="J32" s="3">
        <v>3346155</v>
      </c>
      <c r="K32" s="3">
        <v>98450</v>
      </c>
      <c r="L32" s="3">
        <v>319901</v>
      </c>
      <c r="M32" s="3">
        <v>0</v>
      </c>
      <c r="N32" s="3">
        <v>0</v>
      </c>
      <c r="O32" s="3">
        <v>0</v>
      </c>
      <c r="P32" s="3">
        <v>16582</v>
      </c>
      <c r="Q32" s="3">
        <v>622343</v>
      </c>
      <c r="R32" s="3">
        <v>399423</v>
      </c>
      <c r="S32" s="3">
        <v>222920</v>
      </c>
      <c r="T32" s="3">
        <v>21154</v>
      </c>
      <c r="U32" s="3">
        <v>27276</v>
      </c>
      <c r="V32" s="3">
        <v>0</v>
      </c>
      <c r="W32" s="3">
        <v>13133</v>
      </c>
      <c r="X32" s="3">
        <v>152891</v>
      </c>
      <c r="Y32" s="3">
        <v>6317</v>
      </c>
      <c r="Z32" s="3">
        <v>13692113</v>
      </c>
      <c r="AA32" s="3">
        <v>1534244</v>
      </c>
      <c r="AB32" s="3">
        <v>7313366</v>
      </c>
      <c r="AC32" s="3">
        <v>0</v>
      </c>
      <c r="AD32" s="3">
        <v>0</v>
      </c>
      <c r="AE32" s="3">
        <v>1980920</v>
      </c>
      <c r="AF32" s="3">
        <v>0</v>
      </c>
      <c r="AG32" s="3">
        <v>181</v>
      </c>
      <c r="AH32" s="3">
        <v>0</v>
      </c>
      <c r="AI32" s="3">
        <v>230926</v>
      </c>
      <c r="AJ32" s="3">
        <v>9860</v>
      </c>
      <c r="AK32" s="3">
        <v>11069497</v>
      </c>
      <c r="AL32" s="3">
        <v>0</v>
      </c>
      <c r="AM32" s="3">
        <v>15288</v>
      </c>
      <c r="AN32" s="3">
        <v>0</v>
      </c>
      <c r="AO32" s="3">
        <v>45274</v>
      </c>
      <c r="AP32" s="3">
        <v>78</v>
      </c>
      <c r="AQ32" s="3">
        <v>60640</v>
      </c>
      <c r="AR32" s="3">
        <v>632402</v>
      </c>
      <c r="AS32" s="3">
        <v>627702</v>
      </c>
      <c r="AT32" s="3">
        <v>0</v>
      </c>
      <c r="AU32" s="3">
        <v>19350</v>
      </c>
      <c r="AV32" s="3">
        <v>19350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1282522</v>
      </c>
      <c r="BG32" s="3">
        <v>0</v>
      </c>
      <c r="BH32" s="3">
        <v>1929574</v>
      </c>
      <c r="BI32" s="3">
        <v>13692113</v>
      </c>
    </row>
    <row r="33" spans="1:61" ht="12.75">
      <c r="A33" s="3" t="s">
        <v>100</v>
      </c>
      <c r="B33" s="3">
        <v>9261</v>
      </c>
      <c r="C33" s="3">
        <v>200912</v>
      </c>
      <c r="D33" s="3">
        <v>3</v>
      </c>
      <c r="E33" s="3">
        <v>37027</v>
      </c>
      <c r="F33" s="3">
        <v>0</v>
      </c>
      <c r="G33" s="3">
        <v>161104</v>
      </c>
      <c r="H33" s="3">
        <v>3532</v>
      </c>
      <c r="I33" s="3">
        <v>1167221</v>
      </c>
      <c r="J33" s="3">
        <v>143775</v>
      </c>
      <c r="K33" s="3">
        <v>0</v>
      </c>
      <c r="L33" s="3">
        <v>88420</v>
      </c>
      <c r="M33" s="3">
        <v>0</v>
      </c>
      <c r="N33" s="3">
        <v>0</v>
      </c>
      <c r="O33" s="3">
        <v>0</v>
      </c>
      <c r="P33" s="3">
        <v>0</v>
      </c>
      <c r="Q33" s="3">
        <v>29714</v>
      </c>
      <c r="R33" s="3">
        <v>7358</v>
      </c>
      <c r="S33" s="3">
        <v>22357</v>
      </c>
      <c r="T33" s="3">
        <v>8239</v>
      </c>
      <c r="U33" s="3">
        <v>1668</v>
      </c>
      <c r="V33" s="3">
        <v>0</v>
      </c>
      <c r="W33" s="3">
        <v>624</v>
      </c>
      <c r="X33" s="3">
        <v>5946</v>
      </c>
      <c r="Y33" s="3">
        <v>0</v>
      </c>
      <c r="Z33" s="3">
        <v>1647271</v>
      </c>
      <c r="AA33" s="3">
        <v>99394</v>
      </c>
      <c r="AB33" s="3">
        <v>1219720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22981</v>
      </c>
      <c r="AJ33" s="3">
        <v>625</v>
      </c>
      <c r="AK33" s="3">
        <v>1342720</v>
      </c>
      <c r="AL33" s="3">
        <v>825</v>
      </c>
      <c r="AM33" s="3">
        <v>288</v>
      </c>
      <c r="AN33" s="3">
        <v>0</v>
      </c>
      <c r="AO33" s="3">
        <v>5901</v>
      </c>
      <c r="AP33" s="3">
        <v>0</v>
      </c>
      <c r="AQ33" s="3">
        <v>7014</v>
      </c>
      <c r="AR33" s="3">
        <v>3219</v>
      </c>
      <c r="AS33" s="3">
        <v>39480</v>
      </c>
      <c r="AT33" s="3">
        <v>0</v>
      </c>
      <c r="AU33" s="3">
        <v>2909</v>
      </c>
      <c r="AV33" s="3">
        <v>2909</v>
      </c>
      <c r="AW33" s="3">
        <v>0</v>
      </c>
      <c r="AX33" s="3">
        <v>0</v>
      </c>
      <c r="AY33" s="3">
        <v>0</v>
      </c>
      <c r="AZ33" s="3">
        <v>0</v>
      </c>
      <c r="BA33" s="3">
        <v>1000</v>
      </c>
      <c r="BB33" s="3">
        <v>0</v>
      </c>
      <c r="BC33" s="3">
        <v>0</v>
      </c>
      <c r="BD33" s="3">
        <v>0</v>
      </c>
      <c r="BE33" s="3">
        <v>1000</v>
      </c>
      <c r="BF33" s="3">
        <v>250929</v>
      </c>
      <c r="BG33" s="3">
        <v>0</v>
      </c>
      <c r="BH33" s="3">
        <v>294317</v>
      </c>
      <c r="BI33" s="3">
        <v>1647271</v>
      </c>
    </row>
    <row r="34" spans="1:61" ht="12.75">
      <c r="A34" s="3" t="s">
        <v>87</v>
      </c>
      <c r="B34" s="3">
        <v>6150</v>
      </c>
      <c r="C34" s="3">
        <v>200912</v>
      </c>
      <c r="D34" s="3">
        <v>3</v>
      </c>
      <c r="E34" s="3">
        <v>53409</v>
      </c>
      <c r="F34" s="3">
        <v>0</v>
      </c>
      <c r="G34" s="3">
        <v>442008</v>
      </c>
      <c r="H34" s="3">
        <v>0</v>
      </c>
      <c r="I34" s="3">
        <v>1926306</v>
      </c>
      <c r="J34" s="3">
        <v>469889</v>
      </c>
      <c r="K34" s="3">
        <v>0</v>
      </c>
      <c r="L34" s="3">
        <v>141862</v>
      </c>
      <c r="M34" s="3">
        <v>24603</v>
      </c>
      <c r="N34" s="3">
        <v>0</v>
      </c>
      <c r="O34" s="3">
        <v>0</v>
      </c>
      <c r="P34" s="3">
        <v>0</v>
      </c>
      <c r="Q34" s="3">
        <v>61204</v>
      </c>
      <c r="R34" s="3">
        <v>31629</v>
      </c>
      <c r="S34" s="3">
        <v>29575</v>
      </c>
      <c r="T34" s="3">
        <v>17119</v>
      </c>
      <c r="U34" s="3">
        <v>5867</v>
      </c>
      <c r="V34" s="3">
        <v>77370</v>
      </c>
      <c r="W34" s="3">
        <v>15102</v>
      </c>
      <c r="X34" s="3">
        <v>75855</v>
      </c>
      <c r="Y34" s="3">
        <v>2434</v>
      </c>
      <c r="Z34" s="3">
        <v>3313028</v>
      </c>
      <c r="AA34" s="3">
        <v>1015687</v>
      </c>
      <c r="AB34" s="3">
        <v>1702903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75757</v>
      </c>
      <c r="AJ34" s="3">
        <v>2206</v>
      </c>
      <c r="AK34" s="3">
        <v>2796553</v>
      </c>
      <c r="AL34" s="3">
        <v>427</v>
      </c>
      <c r="AM34" s="3">
        <v>0</v>
      </c>
      <c r="AN34" s="3">
        <v>0</v>
      </c>
      <c r="AO34" s="3">
        <v>12863</v>
      </c>
      <c r="AP34" s="3">
        <v>679</v>
      </c>
      <c r="AQ34" s="3">
        <v>13969</v>
      </c>
      <c r="AR34" s="3">
        <v>375415</v>
      </c>
      <c r="AS34" s="3">
        <v>72000</v>
      </c>
      <c r="AT34" s="3">
        <v>20962</v>
      </c>
      <c r="AU34" s="3">
        <v>3826</v>
      </c>
      <c r="AV34" s="3">
        <v>3826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30786</v>
      </c>
      <c r="BG34" s="3">
        <v>-482</v>
      </c>
      <c r="BH34" s="3">
        <v>127091</v>
      </c>
      <c r="BI34" s="3">
        <v>3313028</v>
      </c>
    </row>
    <row r="35" spans="1:61" ht="12.75">
      <c r="A35" s="3" t="s">
        <v>103</v>
      </c>
      <c r="B35" s="3">
        <v>9380</v>
      </c>
      <c r="C35" s="3">
        <v>200912</v>
      </c>
      <c r="D35" s="3">
        <v>2</v>
      </c>
      <c r="E35" s="3">
        <v>841546</v>
      </c>
      <c r="F35" s="3">
        <v>0</v>
      </c>
      <c r="G35" s="3">
        <v>4013685</v>
      </c>
      <c r="H35" s="3">
        <v>0</v>
      </c>
      <c r="I35" s="3">
        <v>38315418</v>
      </c>
      <c r="J35" s="3">
        <v>12578764</v>
      </c>
      <c r="K35" s="3">
        <v>0</v>
      </c>
      <c r="L35" s="3">
        <v>869792</v>
      </c>
      <c r="M35" s="3">
        <v>718753</v>
      </c>
      <c r="N35" s="3">
        <v>0</v>
      </c>
      <c r="O35" s="3">
        <v>4066538</v>
      </c>
      <c r="P35" s="3">
        <v>165932</v>
      </c>
      <c r="Q35" s="3">
        <v>523267</v>
      </c>
      <c r="R35" s="3">
        <v>60434</v>
      </c>
      <c r="S35" s="3">
        <v>462834</v>
      </c>
      <c r="T35" s="3">
        <v>352059</v>
      </c>
      <c r="U35" s="3">
        <v>3482</v>
      </c>
      <c r="V35" s="3">
        <v>0</v>
      </c>
      <c r="W35" s="3">
        <v>96716</v>
      </c>
      <c r="X35" s="3">
        <v>1907427</v>
      </c>
      <c r="Y35" s="3">
        <v>75814</v>
      </c>
      <c r="Z35" s="3">
        <v>64529193</v>
      </c>
      <c r="AA35" s="3">
        <v>12280173</v>
      </c>
      <c r="AB35" s="3">
        <v>31930703</v>
      </c>
      <c r="AC35" s="3">
        <v>4066538</v>
      </c>
      <c r="AD35" s="3">
        <v>0</v>
      </c>
      <c r="AE35" s="3">
        <v>6445168</v>
      </c>
      <c r="AF35" s="3">
        <v>138</v>
      </c>
      <c r="AG35" s="3">
        <v>0</v>
      </c>
      <c r="AH35" s="3">
        <v>85990</v>
      </c>
      <c r="AI35" s="3">
        <v>2257908</v>
      </c>
      <c r="AJ35" s="3">
        <v>158705</v>
      </c>
      <c r="AK35" s="3">
        <v>57225324</v>
      </c>
      <c r="AL35" s="3">
        <v>0</v>
      </c>
      <c r="AM35" s="3">
        <v>311060</v>
      </c>
      <c r="AN35" s="3">
        <v>0</v>
      </c>
      <c r="AO35" s="3">
        <v>133803</v>
      </c>
      <c r="AP35" s="3">
        <v>35228</v>
      </c>
      <c r="AQ35" s="3">
        <v>480091</v>
      </c>
      <c r="AR35" s="3">
        <v>2681109</v>
      </c>
      <c r="AS35" s="3">
        <v>570688</v>
      </c>
      <c r="AT35" s="3">
        <v>0</v>
      </c>
      <c r="AU35" s="3">
        <v>54667</v>
      </c>
      <c r="AV35" s="3">
        <v>61414</v>
      </c>
      <c r="AW35" s="3">
        <v>-6747</v>
      </c>
      <c r="AX35" s="3">
        <v>0</v>
      </c>
      <c r="AY35" s="3">
        <v>0</v>
      </c>
      <c r="AZ35" s="3">
        <v>0</v>
      </c>
      <c r="BA35" s="3">
        <v>411783</v>
      </c>
      <c r="BB35" s="3">
        <v>411783</v>
      </c>
      <c r="BC35" s="3">
        <v>0</v>
      </c>
      <c r="BD35" s="3">
        <v>0</v>
      </c>
      <c r="BE35" s="3">
        <v>0</v>
      </c>
      <c r="BF35" s="3">
        <v>3105531</v>
      </c>
      <c r="BG35" s="3">
        <v>0</v>
      </c>
      <c r="BH35" s="3">
        <v>4142669</v>
      </c>
      <c r="BI35" s="3">
        <v>64529193</v>
      </c>
    </row>
    <row r="36" spans="1:61" ht="12.75">
      <c r="A36" s="3" t="s">
        <v>80</v>
      </c>
      <c r="B36" s="3">
        <v>844</v>
      </c>
      <c r="C36" s="3">
        <v>200912</v>
      </c>
      <c r="D36" s="3">
        <v>3</v>
      </c>
      <c r="E36" s="3">
        <v>33520</v>
      </c>
      <c r="F36" s="3">
        <v>0</v>
      </c>
      <c r="G36" s="3">
        <v>56111</v>
      </c>
      <c r="H36" s="3">
        <v>26901</v>
      </c>
      <c r="I36" s="3">
        <v>1963221</v>
      </c>
      <c r="J36" s="3">
        <v>681397</v>
      </c>
      <c r="K36" s="3">
        <v>6814</v>
      </c>
      <c r="L36" s="3">
        <v>83367</v>
      </c>
      <c r="M36" s="3">
        <v>0</v>
      </c>
      <c r="N36" s="3">
        <v>0</v>
      </c>
      <c r="O36" s="3">
        <v>164830</v>
      </c>
      <c r="P36" s="3">
        <v>489</v>
      </c>
      <c r="Q36" s="3">
        <v>0</v>
      </c>
      <c r="R36" s="3">
        <v>0</v>
      </c>
      <c r="S36" s="3">
        <v>0</v>
      </c>
      <c r="T36" s="3">
        <v>473</v>
      </c>
      <c r="U36" s="3">
        <v>521</v>
      </c>
      <c r="V36" s="3">
        <v>0</v>
      </c>
      <c r="W36" s="3">
        <v>2447</v>
      </c>
      <c r="X36" s="3">
        <v>60351</v>
      </c>
      <c r="Y36" s="3">
        <v>2568</v>
      </c>
      <c r="Z36" s="3">
        <v>3083010</v>
      </c>
      <c r="AA36" s="3">
        <v>178761</v>
      </c>
      <c r="AB36" s="3">
        <v>2115820</v>
      </c>
      <c r="AC36" s="3">
        <v>164830</v>
      </c>
      <c r="AD36" s="3">
        <v>1390</v>
      </c>
      <c r="AE36" s="3">
        <v>0</v>
      </c>
      <c r="AF36" s="3">
        <v>0</v>
      </c>
      <c r="AG36" s="3">
        <v>0</v>
      </c>
      <c r="AH36" s="3">
        <v>0</v>
      </c>
      <c r="AI36" s="3">
        <v>42200</v>
      </c>
      <c r="AJ36" s="3">
        <v>17280</v>
      </c>
      <c r="AK36" s="3">
        <v>2520281</v>
      </c>
      <c r="AL36" s="3">
        <v>3747</v>
      </c>
      <c r="AM36" s="3">
        <v>19523</v>
      </c>
      <c r="AN36" s="3">
        <v>0</v>
      </c>
      <c r="AO36" s="3">
        <v>8153</v>
      </c>
      <c r="AP36" s="3">
        <v>0</v>
      </c>
      <c r="AQ36" s="3">
        <v>31423</v>
      </c>
      <c r="AR36" s="3">
        <v>40000</v>
      </c>
      <c r="AS36" s="3">
        <v>45210</v>
      </c>
      <c r="AT36" s="3">
        <v>0</v>
      </c>
      <c r="AU36" s="3">
        <v>-3109</v>
      </c>
      <c r="AV36" s="3">
        <v>0</v>
      </c>
      <c r="AW36" s="3">
        <v>0</v>
      </c>
      <c r="AX36" s="3">
        <v>-3109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449205</v>
      </c>
      <c r="BG36" s="3">
        <v>0</v>
      </c>
      <c r="BH36" s="3">
        <v>491306</v>
      </c>
      <c r="BI36" s="3">
        <v>3083010</v>
      </c>
    </row>
    <row r="37" spans="1:61" ht="12.75">
      <c r="A37" s="3" t="s">
        <v>91</v>
      </c>
      <c r="B37" s="3">
        <v>8079</v>
      </c>
      <c r="C37" s="3">
        <v>200912</v>
      </c>
      <c r="D37" s="3">
        <v>1</v>
      </c>
      <c r="E37" s="3">
        <v>862225</v>
      </c>
      <c r="F37" s="3">
        <v>0</v>
      </c>
      <c r="G37" s="3">
        <v>13637556</v>
      </c>
      <c r="H37" s="3">
        <v>12930397</v>
      </c>
      <c r="I37" s="3">
        <v>74544156</v>
      </c>
      <c r="J37" s="3">
        <v>36642275</v>
      </c>
      <c r="K37" s="3">
        <v>0</v>
      </c>
      <c r="L37" s="3">
        <v>1551818</v>
      </c>
      <c r="M37" s="3">
        <v>309642</v>
      </c>
      <c r="N37" s="3">
        <v>0</v>
      </c>
      <c r="O37" s="3">
        <v>6734815</v>
      </c>
      <c r="P37" s="3">
        <v>13672</v>
      </c>
      <c r="Q37" s="3">
        <v>1045874</v>
      </c>
      <c r="R37" s="3">
        <v>2385</v>
      </c>
      <c r="S37" s="3">
        <v>1043489</v>
      </c>
      <c r="T37" s="3">
        <v>138679</v>
      </c>
      <c r="U37" s="3">
        <v>31704</v>
      </c>
      <c r="V37" s="3">
        <v>11047</v>
      </c>
      <c r="W37" s="3">
        <v>0</v>
      </c>
      <c r="X37" s="3">
        <v>9315915</v>
      </c>
      <c r="Y37" s="3">
        <v>51466</v>
      </c>
      <c r="Z37" s="3">
        <v>157821242</v>
      </c>
      <c r="AA37" s="3">
        <v>45405928</v>
      </c>
      <c r="AB37" s="3">
        <v>68780188</v>
      </c>
      <c r="AC37" s="3">
        <v>6734815</v>
      </c>
      <c r="AD37" s="3">
        <v>0</v>
      </c>
      <c r="AE37" s="3">
        <v>8622419</v>
      </c>
      <c r="AF37" s="3">
        <v>0</v>
      </c>
      <c r="AG37" s="3">
        <v>7402</v>
      </c>
      <c r="AH37" s="3">
        <v>0</v>
      </c>
      <c r="AI37" s="3">
        <v>15523431</v>
      </c>
      <c r="AJ37" s="3">
        <v>27242</v>
      </c>
      <c r="AK37" s="3">
        <v>145101425</v>
      </c>
      <c r="AL37" s="3">
        <v>3411</v>
      </c>
      <c r="AM37" s="3">
        <v>208352</v>
      </c>
      <c r="AN37" s="3">
        <v>0</v>
      </c>
      <c r="AO37" s="3">
        <v>240334</v>
      </c>
      <c r="AP37" s="3">
        <v>25395</v>
      </c>
      <c r="AQ37" s="3">
        <v>477493</v>
      </c>
      <c r="AR37" s="3">
        <v>3124202</v>
      </c>
      <c r="AS37" s="3">
        <v>742500</v>
      </c>
      <c r="AT37" s="3">
        <v>0</v>
      </c>
      <c r="AU37" s="3">
        <v>112494</v>
      </c>
      <c r="AV37" s="3">
        <v>112494</v>
      </c>
      <c r="AW37" s="3">
        <v>0</v>
      </c>
      <c r="AX37" s="3">
        <v>0</v>
      </c>
      <c r="AY37" s="3">
        <v>0</v>
      </c>
      <c r="AZ37" s="3">
        <v>0</v>
      </c>
      <c r="BA37" s="3">
        <v>451503</v>
      </c>
      <c r="BB37" s="3">
        <v>0</v>
      </c>
      <c r="BC37" s="3">
        <v>418058</v>
      </c>
      <c r="BD37" s="3">
        <v>0</v>
      </c>
      <c r="BE37" s="3">
        <v>33445</v>
      </c>
      <c r="BF37" s="3">
        <v>7811624</v>
      </c>
      <c r="BG37" s="3">
        <v>0</v>
      </c>
      <c r="BH37" s="3">
        <v>9118121</v>
      </c>
      <c r="BI37" s="3">
        <v>157821241</v>
      </c>
    </row>
    <row r="38" spans="1:61" ht="12.75">
      <c r="A38" s="3" t="s">
        <v>94</v>
      </c>
      <c r="B38" s="3">
        <v>9090</v>
      </c>
      <c r="C38" s="3">
        <v>200912</v>
      </c>
      <c r="D38" s="3">
        <v>3</v>
      </c>
      <c r="E38" s="3">
        <v>98971</v>
      </c>
      <c r="F38" s="3">
        <v>0</v>
      </c>
      <c r="G38" s="3">
        <v>202534</v>
      </c>
      <c r="H38" s="3">
        <v>0</v>
      </c>
      <c r="I38" s="3">
        <v>3334388</v>
      </c>
      <c r="J38" s="3">
        <v>1288799</v>
      </c>
      <c r="K38" s="3">
        <v>0</v>
      </c>
      <c r="L38" s="3">
        <v>184946</v>
      </c>
      <c r="M38" s="3">
        <v>0</v>
      </c>
      <c r="N38" s="3">
        <v>0</v>
      </c>
      <c r="O38" s="3">
        <v>68573</v>
      </c>
      <c r="P38" s="3">
        <v>2316</v>
      </c>
      <c r="Q38" s="3">
        <v>94465</v>
      </c>
      <c r="R38" s="3">
        <v>21956</v>
      </c>
      <c r="S38" s="3">
        <v>72509</v>
      </c>
      <c r="T38" s="3">
        <v>48002</v>
      </c>
      <c r="U38" s="3">
        <v>7665</v>
      </c>
      <c r="V38" s="3">
        <v>0</v>
      </c>
      <c r="W38" s="3">
        <v>9947</v>
      </c>
      <c r="X38" s="3">
        <v>68557</v>
      </c>
      <c r="Y38" s="3">
        <v>6861</v>
      </c>
      <c r="Z38" s="3">
        <v>5416024</v>
      </c>
      <c r="AA38" s="3">
        <v>770985</v>
      </c>
      <c r="AB38" s="3">
        <v>3593375</v>
      </c>
      <c r="AC38" s="3">
        <v>68573</v>
      </c>
      <c r="AD38" s="3">
        <v>0</v>
      </c>
      <c r="AE38" s="3">
        <v>10052</v>
      </c>
      <c r="AF38" s="3">
        <v>0</v>
      </c>
      <c r="AG38" s="3">
        <v>0</v>
      </c>
      <c r="AH38" s="3">
        <v>0</v>
      </c>
      <c r="AI38" s="3">
        <v>83993</v>
      </c>
      <c r="AJ38" s="3">
        <v>4759</v>
      </c>
      <c r="AK38" s="3">
        <v>4531738</v>
      </c>
      <c r="AL38" s="3">
        <v>2811</v>
      </c>
      <c r="AM38" s="3">
        <v>8106</v>
      </c>
      <c r="AN38" s="3">
        <v>0</v>
      </c>
      <c r="AO38" s="3">
        <v>27050</v>
      </c>
      <c r="AP38" s="3">
        <v>0</v>
      </c>
      <c r="AQ38" s="3">
        <v>37966</v>
      </c>
      <c r="AR38" s="3">
        <v>0</v>
      </c>
      <c r="AS38" s="3">
        <v>196127</v>
      </c>
      <c r="AT38" s="3">
        <v>0</v>
      </c>
      <c r="AU38" s="3">
        <v>-1009</v>
      </c>
      <c r="AV38" s="3">
        <v>1446</v>
      </c>
      <c r="AW38" s="3">
        <v>0</v>
      </c>
      <c r="AX38" s="3">
        <v>-2456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651201</v>
      </c>
      <c r="BG38" s="3">
        <v>0</v>
      </c>
      <c r="BH38" s="3">
        <v>846319</v>
      </c>
      <c r="BI38" s="3">
        <v>5416024</v>
      </c>
    </row>
    <row r="39" spans="1:61" ht="12.75">
      <c r="A39" s="3" t="s">
        <v>93</v>
      </c>
      <c r="B39" s="3">
        <v>9070</v>
      </c>
      <c r="C39" s="3">
        <v>200912</v>
      </c>
      <c r="D39" s="3">
        <v>3</v>
      </c>
      <c r="E39" s="3">
        <v>57035</v>
      </c>
      <c r="F39" s="3">
        <v>0</v>
      </c>
      <c r="G39" s="3">
        <v>327296</v>
      </c>
      <c r="H39" s="3">
        <v>39282</v>
      </c>
      <c r="I39" s="3">
        <v>5929516</v>
      </c>
      <c r="J39" s="3">
        <v>818166</v>
      </c>
      <c r="K39" s="3">
        <v>1188639</v>
      </c>
      <c r="L39" s="3">
        <v>299494</v>
      </c>
      <c r="M39" s="3">
        <v>33925</v>
      </c>
      <c r="N39" s="3">
        <v>0</v>
      </c>
      <c r="O39" s="3">
        <v>55964</v>
      </c>
      <c r="P39" s="3">
        <v>18894</v>
      </c>
      <c r="Q39" s="3">
        <v>185272</v>
      </c>
      <c r="R39" s="3">
        <v>70465</v>
      </c>
      <c r="S39" s="3">
        <v>114807</v>
      </c>
      <c r="T39" s="3">
        <v>28046</v>
      </c>
      <c r="U39" s="3">
        <v>4902</v>
      </c>
      <c r="V39" s="3">
        <v>0</v>
      </c>
      <c r="W39" s="3">
        <v>15758</v>
      </c>
      <c r="X39" s="3">
        <v>86207</v>
      </c>
      <c r="Y39" s="3">
        <v>0</v>
      </c>
      <c r="Z39" s="3">
        <v>9088396</v>
      </c>
      <c r="AA39" s="3">
        <v>1130950</v>
      </c>
      <c r="AB39" s="3">
        <v>5985746</v>
      </c>
      <c r="AC39" s="3">
        <v>55964</v>
      </c>
      <c r="AD39" s="3">
        <v>0</v>
      </c>
      <c r="AE39" s="3">
        <v>150086</v>
      </c>
      <c r="AF39" s="3">
        <v>0</v>
      </c>
      <c r="AG39" s="3">
        <v>0</v>
      </c>
      <c r="AH39" s="3">
        <v>0</v>
      </c>
      <c r="AI39" s="3">
        <v>114299</v>
      </c>
      <c r="AJ39" s="3">
        <v>4081</v>
      </c>
      <c r="AK39" s="3">
        <v>7441126</v>
      </c>
      <c r="AL39" s="3">
        <v>0</v>
      </c>
      <c r="AM39" s="3">
        <v>6616</v>
      </c>
      <c r="AN39" s="3">
        <v>0</v>
      </c>
      <c r="AO39" s="3">
        <v>36714</v>
      </c>
      <c r="AP39" s="3">
        <v>0</v>
      </c>
      <c r="AQ39" s="3">
        <v>43330</v>
      </c>
      <c r="AR39" s="3">
        <v>321252</v>
      </c>
      <c r="AS39" s="3">
        <v>704213</v>
      </c>
      <c r="AT39" s="3">
        <v>0</v>
      </c>
      <c r="AU39" s="3">
        <v>400</v>
      </c>
      <c r="AV39" s="3">
        <v>400</v>
      </c>
      <c r="AW39" s="3">
        <v>0</v>
      </c>
      <c r="AX39" s="3">
        <v>0</v>
      </c>
      <c r="AY39" s="3">
        <v>0</v>
      </c>
      <c r="AZ39" s="3">
        <v>0</v>
      </c>
      <c r="BA39" s="3">
        <v>2488</v>
      </c>
      <c r="BB39" s="3">
        <v>2488</v>
      </c>
      <c r="BC39" s="3">
        <v>0</v>
      </c>
      <c r="BD39" s="3">
        <v>0</v>
      </c>
      <c r="BE39" s="3">
        <v>0</v>
      </c>
      <c r="BF39" s="3">
        <v>575587</v>
      </c>
      <c r="BG39" s="3">
        <v>0</v>
      </c>
      <c r="BH39" s="3">
        <v>1282688</v>
      </c>
      <c r="BI39" s="3">
        <v>9088396</v>
      </c>
    </row>
    <row r="40" spans="1:61" ht="12.75">
      <c r="A40" s="3" t="s">
        <v>106</v>
      </c>
      <c r="B40" s="3">
        <v>9690</v>
      </c>
      <c r="C40" s="3">
        <v>200912</v>
      </c>
      <c r="D40" s="3">
        <v>3</v>
      </c>
      <c r="E40" s="3">
        <v>6128</v>
      </c>
      <c r="F40" s="3">
        <v>0</v>
      </c>
      <c r="G40" s="3">
        <v>50150</v>
      </c>
      <c r="H40" s="3">
        <v>22327</v>
      </c>
      <c r="I40" s="3">
        <v>709822</v>
      </c>
      <c r="J40" s="3">
        <v>225732</v>
      </c>
      <c r="K40" s="3">
        <v>0</v>
      </c>
      <c r="L40" s="3">
        <v>74421</v>
      </c>
      <c r="M40" s="3">
        <v>0</v>
      </c>
      <c r="N40" s="3">
        <v>0</v>
      </c>
      <c r="O40" s="3">
        <v>0</v>
      </c>
      <c r="P40" s="3">
        <v>0</v>
      </c>
      <c r="Q40" s="3">
        <v>32787</v>
      </c>
      <c r="R40" s="3">
        <v>1115</v>
      </c>
      <c r="S40" s="3">
        <v>31672</v>
      </c>
      <c r="T40" s="3">
        <v>1615</v>
      </c>
      <c r="U40" s="3">
        <v>2730</v>
      </c>
      <c r="V40" s="3">
        <v>5966</v>
      </c>
      <c r="W40" s="3">
        <v>6528</v>
      </c>
      <c r="X40" s="3">
        <v>27057</v>
      </c>
      <c r="Y40" s="3">
        <v>982</v>
      </c>
      <c r="Z40" s="3">
        <v>1166246</v>
      </c>
      <c r="AA40" s="3">
        <v>695</v>
      </c>
      <c r="AB40" s="3">
        <v>720315</v>
      </c>
      <c r="AC40" s="3">
        <v>0</v>
      </c>
      <c r="AD40" s="3">
        <v>0</v>
      </c>
      <c r="AE40" s="3">
        <v>102262</v>
      </c>
      <c r="AF40" s="3">
        <v>0</v>
      </c>
      <c r="AG40" s="3">
        <v>0</v>
      </c>
      <c r="AH40" s="3">
        <v>0</v>
      </c>
      <c r="AI40" s="3">
        <v>28845</v>
      </c>
      <c r="AJ40" s="3">
        <v>51</v>
      </c>
      <c r="AK40" s="3">
        <v>852167</v>
      </c>
      <c r="AL40" s="3">
        <v>0</v>
      </c>
      <c r="AM40" s="3">
        <v>0</v>
      </c>
      <c r="AN40" s="3">
        <v>0</v>
      </c>
      <c r="AO40" s="3">
        <v>11549</v>
      </c>
      <c r="AP40" s="3">
        <v>0</v>
      </c>
      <c r="AQ40" s="3">
        <v>11549</v>
      </c>
      <c r="AR40" s="3">
        <v>85000</v>
      </c>
      <c r="AS40" s="3">
        <v>68499</v>
      </c>
      <c r="AT40" s="3">
        <v>0</v>
      </c>
      <c r="AU40" s="3">
        <v>1626</v>
      </c>
      <c r="AV40" s="3">
        <v>1626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147405</v>
      </c>
      <c r="BG40" s="3">
        <v>0</v>
      </c>
      <c r="BH40" s="3">
        <v>217530</v>
      </c>
      <c r="BI40" s="3">
        <v>1166246</v>
      </c>
    </row>
    <row r="41" spans="1:61" ht="12.75">
      <c r="A41" s="3" t="s">
        <v>88</v>
      </c>
      <c r="B41" s="3">
        <v>6220</v>
      </c>
      <c r="C41" s="3">
        <v>200912</v>
      </c>
      <c r="D41" s="3">
        <v>3</v>
      </c>
      <c r="E41" s="3">
        <v>51646</v>
      </c>
      <c r="F41" s="3">
        <v>0</v>
      </c>
      <c r="G41" s="3">
        <v>37216</v>
      </c>
      <c r="H41" s="3">
        <v>0</v>
      </c>
      <c r="I41" s="3">
        <v>811064</v>
      </c>
      <c r="J41" s="3">
        <v>193870</v>
      </c>
      <c r="K41" s="3">
        <v>0</v>
      </c>
      <c r="L41" s="3">
        <v>43461</v>
      </c>
      <c r="M41" s="3">
        <v>0</v>
      </c>
      <c r="N41" s="3">
        <v>0</v>
      </c>
      <c r="O41" s="3">
        <v>0</v>
      </c>
      <c r="P41" s="3">
        <v>0</v>
      </c>
      <c r="Q41" s="3">
        <v>41106</v>
      </c>
      <c r="R41" s="3">
        <v>7798</v>
      </c>
      <c r="S41" s="3">
        <v>33308</v>
      </c>
      <c r="T41" s="3">
        <v>3407</v>
      </c>
      <c r="U41" s="3">
        <v>7172</v>
      </c>
      <c r="V41" s="3">
        <v>426</v>
      </c>
      <c r="W41" s="3">
        <v>1022</v>
      </c>
      <c r="X41" s="3">
        <v>6488</v>
      </c>
      <c r="Y41" s="3">
        <v>1213</v>
      </c>
      <c r="Z41" s="3">
        <v>1198091</v>
      </c>
      <c r="AA41" s="3">
        <v>128999</v>
      </c>
      <c r="AB41" s="3">
        <v>824529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12875</v>
      </c>
      <c r="AJ41" s="3">
        <v>0</v>
      </c>
      <c r="AK41" s="3">
        <v>966403</v>
      </c>
      <c r="AL41" s="3">
        <v>539</v>
      </c>
      <c r="AM41" s="3">
        <v>0</v>
      </c>
      <c r="AN41" s="3">
        <v>0</v>
      </c>
      <c r="AO41" s="3">
        <v>6845</v>
      </c>
      <c r="AP41" s="3">
        <v>0</v>
      </c>
      <c r="AQ41" s="3">
        <v>7384</v>
      </c>
      <c r="AR41" s="3">
        <v>101278</v>
      </c>
      <c r="AS41" s="3">
        <v>19800</v>
      </c>
      <c r="AT41" s="3">
        <v>24563</v>
      </c>
      <c r="AU41" s="3">
        <v>402</v>
      </c>
      <c r="AV41" s="3">
        <v>402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78261</v>
      </c>
      <c r="BG41" s="3">
        <v>0</v>
      </c>
      <c r="BH41" s="3">
        <v>123026</v>
      </c>
      <c r="BI41" s="3">
        <v>1198091</v>
      </c>
    </row>
    <row r="42" spans="1:61" ht="12.75">
      <c r="A42" s="3" t="s">
        <v>104</v>
      </c>
      <c r="B42" s="3">
        <v>9486</v>
      </c>
      <c r="C42" s="3">
        <v>200912</v>
      </c>
      <c r="D42" s="3">
        <v>3</v>
      </c>
      <c r="E42" s="3">
        <v>32569</v>
      </c>
      <c r="F42" s="3">
        <v>0</v>
      </c>
      <c r="G42" s="3">
        <v>1350614</v>
      </c>
      <c r="H42" s="3">
        <v>55420</v>
      </c>
      <c r="I42" s="3">
        <v>4367196</v>
      </c>
      <c r="J42" s="3">
        <v>644111</v>
      </c>
      <c r="K42" s="3">
        <v>0</v>
      </c>
      <c r="L42" s="3">
        <v>449290</v>
      </c>
      <c r="M42" s="3">
        <v>0</v>
      </c>
      <c r="N42" s="3">
        <v>0</v>
      </c>
      <c r="O42" s="3">
        <v>0</v>
      </c>
      <c r="P42" s="3">
        <v>117</v>
      </c>
      <c r="Q42" s="3">
        <v>139209</v>
      </c>
      <c r="R42" s="3">
        <v>10069</v>
      </c>
      <c r="S42" s="3">
        <v>129140</v>
      </c>
      <c r="T42" s="3">
        <v>26462</v>
      </c>
      <c r="U42" s="3">
        <v>290</v>
      </c>
      <c r="V42" s="3">
        <v>76244</v>
      </c>
      <c r="W42" s="3">
        <v>3579</v>
      </c>
      <c r="X42" s="3">
        <v>22377</v>
      </c>
      <c r="Y42" s="3">
        <v>4771</v>
      </c>
      <c r="Z42" s="3">
        <v>7172249</v>
      </c>
      <c r="AA42" s="3">
        <v>1097173</v>
      </c>
      <c r="AB42" s="3">
        <v>4224333</v>
      </c>
      <c r="AC42" s="3">
        <v>0</v>
      </c>
      <c r="AD42" s="3">
        <v>0</v>
      </c>
      <c r="AE42" s="3">
        <v>563284</v>
      </c>
      <c r="AF42" s="3">
        <v>0</v>
      </c>
      <c r="AG42" s="3">
        <v>0</v>
      </c>
      <c r="AH42" s="3">
        <v>1156</v>
      </c>
      <c r="AI42" s="3">
        <v>84296</v>
      </c>
      <c r="AJ42" s="3">
        <v>3191</v>
      </c>
      <c r="AK42" s="3">
        <v>5973433</v>
      </c>
      <c r="AL42" s="3">
        <v>7561</v>
      </c>
      <c r="AM42" s="3">
        <v>0</v>
      </c>
      <c r="AN42" s="3">
        <v>0</v>
      </c>
      <c r="AO42" s="3">
        <v>25486</v>
      </c>
      <c r="AP42" s="3">
        <v>567</v>
      </c>
      <c r="AQ42" s="3">
        <v>33614</v>
      </c>
      <c r="AR42" s="3">
        <v>557769</v>
      </c>
      <c r="AS42" s="3">
        <v>240999</v>
      </c>
      <c r="AT42" s="3">
        <v>0</v>
      </c>
      <c r="AU42" s="3">
        <v>15482</v>
      </c>
      <c r="AV42" s="3">
        <v>15482</v>
      </c>
      <c r="AW42" s="3">
        <v>0</v>
      </c>
      <c r="AX42" s="3">
        <v>0</v>
      </c>
      <c r="AY42" s="3">
        <v>0</v>
      </c>
      <c r="AZ42" s="3">
        <v>0</v>
      </c>
      <c r="BA42" s="3">
        <v>300</v>
      </c>
      <c r="BB42" s="3">
        <v>0</v>
      </c>
      <c r="BC42" s="3">
        <v>0</v>
      </c>
      <c r="BD42" s="3">
        <v>0</v>
      </c>
      <c r="BE42" s="3">
        <v>300</v>
      </c>
      <c r="BF42" s="3">
        <v>227929</v>
      </c>
      <c r="BG42" s="3">
        <v>122723</v>
      </c>
      <c r="BH42" s="3">
        <v>607433</v>
      </c>
      <c r="BI42" s="3">
        <v>7172249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9.2: Balanceoplysninger for pengeinstitutter - koncern</dc:title>
  <dc:subject/>
  <dc:creator>Finanstilsynet</dc:creator>
  <cp:keywords/>
  <dc:description/>
  <cp:lastModifiedBy>Christian Overgård</cp:lastModifiedBy>
  <cp:lastPrinted>2010-07-01T13:12:37Z</cp:lastPrinted>
  <dcterms:created xsi:type="dcterms:W3CDTF">2008-07-10T09:14:10Z</dcterms:created>
  <dcterms:modified xsi:type="dcterms:W3CDTF">2010-07-01T13:12:58Z</dcterms:modified>
  <cp:category/>
  <cp:version/>
  <cp:contentType/>
  <cp:contentStatus/>
</cp:coreProperties>
</file>