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940" windowHeight="11445" activeTab="0"/>
  </bookViews>
  <sheets>
    <sheet name="Aktiver" sheetId="1" r:id="rId1"/>
    <sheet name="Rådata 200912" sheetId="2" r:id="rId2"/>
  </sheets>
  <definedNames>
    <definedName name="Skade_3_1">'Rådata 200912'!$A$2:$A$101</definedName>
    <definedName name="_xlnm.Print_Area" localSheetId="0">'Aktiver'!$A$1:$E$50</definedName>
  </definedNames>
  <calcPr fullCalcOnLoad="1"/>
</workbook>
</file>

<file path=xl/sharedStrings.xml><?xml version="1.0" encoding="utf-8"?>
<sst xmlns="http://schemas.openxmlformats.org/spreadsheetml/2006/main" count="285" uniqueCount="240">
  <si>
    <t>REGNR</t>
  </si>
  <si>
    <t>REGNPER</t>
  </si>
  <si>
    <t>SA0201</t>
  </si>
  <si>
    <t>SA0202</t>
  </si>
  <si>
    <t>SA0203</t>
  </si>
  <si>
    <t>SA0204</t>
  </si>
  <si>
    <t>SA0205</t>
  </si>
  <si>
    <t>SA0206</t>
  </si>
  <si>
    <t>SA0207</t>
  </si>
  <si>
    <t>SA0208</t>
  </si>
  <si>
    <t>SA0209</t>
  </si>
  <si>
    <t>SA0210</t>
  </si>
  <si>
    <t>SA0211</t>
  </si>
  <si>
    <t>SA0212</t>
  </si>
  <si>
    <t>SA0213</t>
  </si>
  <si>
    <t>SA0214</t>
  </si>
  <si>
    <t>SA0215</t>
  </si>
  <si>
    <t>SA0216</t>
  </si>
  <si>
    <t>SA0217</t>
  </si>
  <si>
    <t>SA0218</t>
  </si>
  <si>
    <t>SA0219</t>
  </si>
  <si>
    <t>SA0220</t>
  </si>
  <si>
    <t>SA0221</t>
  </si>
  <si>
    <t>SA0222</t>
  </si>
  <si>
    <t>SA0223</t>
  </si>
  <si>
    <t>SA0224</t>
  </si>
  <si>
    <t>SA0225</t>
  </si>
  <si>
    <t>SA0226</t>
  </si>
  <si>
    <t>SA0227</t>
  </si>
  <si>
    <t>SA0228</t>
  </si>
  <si>
    <t>SA0229</t>
  </si>
  <si>
    <t>SA0230</t>
  </si>
  <si>
    <t>SA0231</t>
  </si>
  <si>
    <t>SA0232</t>
  </si>
  <si>
    <t>SA0233</t>
  </si>
  <si>
    <t>SA0234</t>
  </si>
  <si>
    <t>SA0235</t>
  </si>
  <si>
    <t>SA0236</t>
  </si>
  <si>
    <t>SA0237</t>
  </si>
  <si>
    <t>SA0238</t>
  </si>
  <si>
    <t>SA0239</t>
  </si>
  <si>
    <t>SA0240</t>
  </si>
  <si>
    <t>SA0241</t>
  </si>
  <si>
    <t>SA0242</t>
  </si>
  <si>
    <t>SA0243</t>
  </si>
  <si>
    <t>Information:</t>
  </si>
  <si>
    <t>Regnr</t>
  </si>
  <si>
    <t>Regnper</t>
  </si>
  <si>
    <t>Post</t>
  </si>
  <si>
    <t>Kode</t>
  </si>
  <si>
    <t>1.000 kr.</t>
  </si>
  <si>
    <t>Aktiver skadesforsikringsselskaber</t>
  </si>
  <si>
    <t>Vælg selskab:</t>
  </si>
  <si>
    <t>Kortnavn</t>
  </si>
  <si>
    <t>Codan Forsikring A/S</t>
  </si>
  <si>
    <t>NSI Insurance A/S</t>
  </si>
  <si>
    <t>Global Insurance A/S</t>
  </si>
  <si>
    <t>Alm. Brand Forsikring A/S</t>
  </si>
  <si>
    <t>D.S. Forsikring A/S</t>
  </si>
  <si>
    <t>Fair Forsikring A/S</t>
  </si>
  <si>
    <t>Danfoss Captive Reinsurance A/S</t>
  </si>
  <si>
    <t>MTH Insurance a/s</t>
  </si>
  <si>
    <t>DSV Insurance A/S</t>
  </si>
  <si>
    <t xml:space="preserve">1.  </t>
  </si>
  <si>
    <t xml:space="preserve">2.  </t>
  </si>
  <si>
    <t xml:space="preserve">3. </t>
  </si>
  <si>
    <t xml:space="preserve">4. </t>
  </si>
  <si>
    <t>5.</t>
  </si>
  <si>
    <t xml:space="preserve">6.  </t>
  </si>
  <si>
    <t xml:space="preserve">7.  </t>
  </si>
  <si>
    <t xml:space="preserve">8.  </t>
  </si>
  <si>
    <t xml:space="preserve">9.  </t>
  </si>
  <si>
    <t xml:space="preserve">10. </t>
  </si>
  <si>
    <t xml:space="preserve">11.  </t>
  </si>
  <si>
    <t xml:space="preserve">12. </t>
  </si>
  <si>
    <t>13.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</si>
  <si>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</si>
  <si>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</si>
  <si>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</si>
  <si>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</si>
  <si>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</si>
  <si>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</si>
  <si>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</si>
  <si>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</si>
  <si>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</si>
  <si>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</si>
  <si>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</si>
  <si>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>25.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</si>
  <si>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</si>
  <si>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</si>
  <si>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</si>
  <si>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</si>
  <si>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</si>
  <si>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>31.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</si>
  <si>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</si>
  <si>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</si>
  <si>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</si>
  <si>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</si>
  <si>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</si>
  <si>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>37.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</si>
  <si>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</si>
  <si>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</si>
  <si>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</si>
  <si>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</si>
  <si>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</si>
  <si>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>Immaterielle aktiver</t>
  </si>
  <si>
    <t>Driftsmidler</t>
  </si>
  <si>
    <t>Domicilejendomme</t>
  </si>
  <si>
    <t>I alt materielle aktiver (2 + 3)</t>
  </si>
  <si>
    <t>Investeringsejendomme</t>
  </si>
  <si>
    <t>Kapitalandele i tilknyttede virksomheder</t>
  </si>
  <si>
    <t>Udlån til tilknyttede virksomheder</t>
  </si>
  <si>
    <t>Kapitalandele i associerede virksomheder</t>
  </si>
  <si>
    <t>Udlån til associerede virksomheder</t>
  </si>
  <si>
    <t>I alt investeringer i tilknyttede og associerede virksomheder (6 + 7 + 8 + 9)</t>
  </si>
  <si>
    <t>Kapitalandele</t>
  </si>
  <si>
    <t>Investeringsforeningsandele</t>
  </si>
  <si>
    <t>Obligationer</t>
  </si>
  <si>
    <t>Andele i kollektive investeringer</t>
  </si>
  <si>
    <t>Pantesikrede udlån</t>
  </si>
  <si>
    <t>Andre udlån</t>
  </si>
  <si>
    <t>Indlån i kreditinstitutter</t>
  </si>
  <si>
    <t>Øvrige</t>
  </si>
  <si>
    <t>I alt andre finansielle investeringsaktiver (11 + 12 + 13 + 14 + 15 + 16 + 17 + 18)</t>
  </si>
  <si>
    <t>Genforsikringsdepoter</t>
  </si>
  <si>
    <t>I alt investeringsaktiver (5 + 10 + 19 + 20)</t>
  </si>
  <si>
    <t>Genforsikringsandele af præmiehensættelser</t>
  </si>
  <si>
    <t>Genforsikringsandele af erstatningshensættelser</t>
  </si>
  <si>
    <t>Genforsikringsandele af øvrige</t>
  </si>
  <si>
    <t>I alt genforsikringsandele af de forsikringsmæssige hensættelser til forsikringskontrakter/pensionsaftaler (22 + 23 + 24)</t>
  </si>
  <si>
    <t>Tilgodehavender hos forsikringstagere</t>
  </si>
  <si>
    <t>Tilgodehavender hos forsikringsmæglere</t>
  </si>
  <si>
    <t>I alt tilgodehavender i forbindelse med direkte forsikringskontrakter (26 + 27)</t>
  </si>
  <si>
    <t>Tilgodehavender hos forsikringsvirksomheder</t>
  </si>
  <si>
    <t>Tilgodehavender hos tilknyttede virksomheder</t>
  </si>
  <si>
    <t>Tilgodehavender hos associerede virksomheder</t>
  </si>
  <si>
    <t>Andre tilgodehavender</t>
  </si>
  <si>
    <t>I alt tilgodehavender (25 + 28 + 29 + 30 + 31 + 32)</t>
  </si>
  <si>
    <t>Midlertidigt overtagne aktiver</t>
  </si>
  <si>
    <t>Aktuelle skatteaktiver</t>
  </si>
  <si>
    <t>Udskudte skatteaktiver</t>
  </si>
  <si>
    <t>Likvide beholdninger</t>
  </si>
  <si>
    <t>I alt andre aktiver (34 + 35 + 36 + 37 + 38)</t>
  </si>
  <si>
    <t>Tilgodehavende renter samt optjent leje</t>
  </si>
  <si>
    <t>Andre periodeafgrænsningsposter</t>
  </si>
  <si>
    <t>I alt periodeafgrænsningsposter (40 + 41)</t>
  </si>
  <si>
    <t>I alt aktiver (1 + 4 + 21 + 33 + 39 + 42)</t>
  </si>
  <si>
    <t xml:space="preserve">43. </t>
  </si>
  <si>
    <t>Tabel 3.1</t>
  </si>
  <si>
    <t>Ulykkesforsikringsforbundet for dansk Søfart, gensidigt Forbund</t>
  </si>
  <si>
    <t>Forsikrings-Aktieselskabet ALKA</t>
  </si>
  <si>
    <t>Forsikring Fyn A/S</t>
  </si>
  <si>
    <t>TrygVesta Garantiforsikring A/S</t>
  </si>
  <si>
    <t>Midtjysk Forsikring, gensidigt selskab</t>
  </si>
  <si>
    <t>Ulfborg-Hind Herreds Brandassuranceselskab for løsøre, gensidig</t>
  </si>
  <si>
    <t>Forsikringsselskabet Brandkassen G/S</t>
  </si>
  <si>
    <t>Bauta Forsikring A/S</t>
  </si>
  <si>
    <t>Herning Forsikring G/S</t>
  </si>
  <si>
    <t>Lokal Forsikring G/S</t>
  </si>
  <si>
    <t>Vestjylland Forsikring gs</t>
  </si>
  <si>
    <t>Forsikringsselskabet Trafik, gensidigt</t>
  </si>
  <si>
    <t>HF-FORSIKRING G/S</t>
  </si>
  <si>
    <t>Europæiske Rejseforsikring A/S</t>
  </si>
  <si>
    <t>Odsherred Forsikring G/S</t>
  </si>
  <si>
    <t>STORSTRØMS FORSIKRING G/S</t>
  </si>
  <si>
    <t>Trekroner Forsikring A/S</t>
  </si>
  <si>
    <t>Tistrup m.fl. Sognes Brandforsikring G/S</t>
  </si>
  <si>
    <t>Lærerstandens Brandforsikring G/S</t>
  </si>
  <si>
    <t>Kongeriget Danmarks Hesteforsikring G/S</t>
  </si>
  <si>
    <t>Sydlige Farvandes gensidige Forsikring for Fiskefartøjer, De</t>
  </si>
  <si>
    <t>Forsikringsselskabet Vejle Brand af 1841 g/s</t>
  </si>
  <si>
    <t>Landinspektørernes gensidige Erhvervsansvarsforsikring</t>
  </si>
  <si>
    <t>Sønderjysk Forsikring G/S</t>
  </si>
  <si>
    <t>Aros Forsikring - gensidigt forsikringsselskab</t>
  </si>
  <si>
    <t>Dansk Glasforsikring A/S</t>
  </si>
  <si>
    <t>Gartnernes Forsikring GS, Dansk Jordbrug</t>
  </si>
  <si>
    <t>Det gensidige forsikringsselskab Dansk Plantageforsikring</t>
  </si>
  <si>
    <t>Søassuranceforeningen "Ærø" (gensidig)</t>
  </si>
  <si>
    <t>Hids Herreds samt Grønbæk, Hinge og Vinderslev Sognes Brandforsikring</t>
  </si>
  <si>
    <t>NÆR-BRAND Forsikring G/S</t>
  </si>
  <si>
    <t>Lemvig Skibsforsikring, gensidig Forening</t>
  </si>
  <si>
    <t>Skibsforsikringsforeningen i Frederikshavn, gensidig forening</t>
  </si>
  <si>
    <t>Skagens Skibsforsikring G/F</t>
  </si>
  <si>
    <t>Grenaa gensidige Forsikring for Fiskefartøjer</t>
  </si>
  <si>
    <t>Dansk Jagtforsikring A/S</t>
  </si>
  <si>
    <t>Urmagernes gensidige Indbrudstyveriforsikring</t>
  </si>
  <si>
    <t>Danske Privatbaners Forsikringsforening G/S</t>
  </si>
  <si>
    <t>Nørrejyllands gensidige Søforsikringsforening</t>
  </si>
  <si>
    <t>Ulykkesforsikringsforbundet for dansk Fiskeri, gensidigt forbund</t>
  </si>
  <si>
    <t>Hvide Sande gensidige Skibsforsikringsforening</t>
  </si>
  <si>
    <t>Læsø gensidige Brandforsikringsforening</t>
  </si>
  <si>
    <t>Popermo Forsikring g/s</t>
  </si>
  <si>
    <t>Forsikringsselskabet HIMMERLAND G/S</t>
  </si>
  <si>
    <t>Fiskefartøjsforsikringen "Læsø", gensidigt selskab</t>
  </si>
  <si>
    <t>GF-FORSIKRING A/S</t>
  </si>
  <si>
    <t>Sydjydske Købmænds Gensidige Tyveriforsikringsselskab</t>
  </si>
  <si>
    <t>Sygeforsikringen "danmark", gs.</t>
  </si>
  <si>
    <t>Thisted Forsikring, g/s</t>
  </si>
  <si>
    <t>Købstædernes Forsikring, gensidig</t>
  </si>
  <si>
    <t>A/S Det Kjøbenhavnske Reassurance-Compagni</t>
  </si>
  <si>
    <t>Forsikringsselskabet Nærsikring A/S</t>
  </si>
  <si>
    <t>Topdanmark Forsikring A/S</t>
  </si>
  <si>
    <t>Forsikringsaktieselskabet K.a.B. International</t>
  </si>
  <si>
    <t>Civiløkonomernes Tillægssikring, Gensidigt Forsikringsselskab</t>
  </si>
  <si>
    <t>Industriens Arbejdsskadeforsikring A/S</t>
  </si>
  <si>
    <t>Gjensidiges Arbejdsskadeforsikring A/S</t>
  </si>
  <si>
    <t>Runa Forsikring A/S</t>
  </si>
  <si>
    <t>AP Skadesforsikring Aktieselskab</t>
  </si>
  <si>
    <t>Dansk Fartøjsforsikring A/S</t>
  </si>
  <si>
    <t>Nykredit Forsikring A/S</t>
  </si>
  <si>
    <t>Bornholms Brandforsikring A/S</t>
  </si>
  <si>
    <t>PKA+Personforsikring A/S</t>
  </si>
  <si>
    <t>Genforsikringsaktieselskabet Virke</t>
  </si>
  <si>
    <t>PenSam Forsikringsaktieselskab</t>
  </si>
  <si>
    <t>Concordia Forsikring as</t>
  </si>
  <si>
    <t>Danske Forsikring A/S</t>
  </si>
  <si>
    <t>El-apparatforsikring A/S Captivegenforsikringsselskab</t>
  </si>
  <si>
    <t>Borealis Insurance A/S</t>
  </si>
  <si>
    <t>DiBa Forsikring A/S</t>
  </si>
  <si>
    <t>Alpha Insurance A/S</t>
  </si>
  <si>
    <t>TrygVesta Forsikring A/S</t>
  </si>
  <si>
    <t>Forsikringsselskabet Danica, Skadeforsikringsaktieselskab af 1999</t>
  </si>
  <si>
    <t>Mølholm Forsikring A/S</t>
  </si>
  <si>
    <t>Forsikringsselskabet PrivatSikring A/S</t>
  </si>
  <si>
    <t>KommuneForsikring A/S</t>
  </si>
  <si>
    <t>Dansk Boligforsikring A/S</t>
  </si>
  <si>
    <t>Dansk Ejendomsforsikring A/S</t>
  </si>
  <si>
    <t>Danish Crown Insurance A/S</t>
  </si>
  <si>
    <t>Lundbeck Insurance A/S</t>
  </si>
  <si>
    <t>Carlsberg Insurance A/S</t>
  </si>
  <si>
    <t>Arriva Insurance A/S</t>
  </si>
  <si>
    <t>TDC Reinsurance A/S</t>
  </si>
  <si>
    <t>Dansk Musiker Forbund Forsikring G/S</t>
  </si>
  <si>
    <t>FDM Forsikring A/S</t>
  </si>
  <si>
    <t>QBE Nordic Aviation Insurance A/S</t>
  </si>
  <si>
    <t>M.E.L.E.S. Insurance A/S</t>
  </si>
  <si>
    <t>DONG Insurance A/S</t>
  </si>
  <si>
    <t>ETU Forsikring A/S</t>
  </si>
  <si>
    <t>Vendsyssel A/S, Forsikringsselskabet</t>
  </si>
  <si>
    <t>FF Forsikring A/S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</si>
</sst>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9" fillId="22" borderId="0" applyNumberFormat="0" applyBorder="0">
      <alignment/>
      <protection/>
    </xf>
    <xf numFmtId="0" fontId="3" fillId="23" borderId="3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" fillId="25" borderId="0" applyNumberFormat="0" applyBorder="0">
      <alignment vertical="top"/>
      <protection/>
    </xf>
    <xf numFmtId="0" fontId="35" fillId="26" borderId="2" applyNumberFormat="0" applyAlignment="0" applyProtection="0"/>
    <xf numFmtId="0" fontId="36" fillId="27" borderId="4" applyNumberFormat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21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5" borderId="9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6" borderId="0" applyNumberFormat="0" applyBorder="0" applyAlignment="0" applyProtection="0"/>
    <xf numFmtId="170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37" borderId="12" xfId="43" applyFont="1" applyFill="1" applyBorder="1" applyAlignment="1">
      <alignment vertical="top"/>
      <protection/>
    </xf>
    <xf numFmtId="0" fontId="0" fillId="37" borderId="12" xfId="0" applyFont="1" applyFill="1" applyBorder="1" applyAlignment="1">
      <alignment/>
    </xf>
    <xf numFmtId="0" fontId="6" fillId="37" borderId="0" xfId="43" applyFont="1" applyFill="1" applyBorder="1" applyAlignment="1">
      <alignment vertical="top"/>
      <protection/>
    </xf>
    <xf numFmtId="0" fontId="0" fillId="37" borderId="0" xfId="43" applyFont="1" applyFill="1" applyBorder="1" applyAlignment="1">
      <alignment vertical="top"/>
      <protection/>
    </xf>
    <xf numFmtId="0" fontId="0" fillId="37" borderId="0" xfId="0" applyFont="1" applyFill="1" applyBorder="1" applyAlignment="1">
      <alignment/>
    </xf>
    <xf numFmtId="0" fontId="7" fillId="38" borderId="0" xfId="43" applyFont="1" applyFill="1" applyBorder="1" applyAlignment="1">
      <alignment vertical="top"/>
      <protection/>
    </xf>
    <xf numFmtId="3" fontId="0" fillId="37" borderId="13" xfId="0" applyNumberFormat="1" applyFill="1" applyBorder="1" applyAlignment="1">
      <alignment horizontal="left" vertical="center"/>
    </xf>
    <xf numFmtId="1" fontId="0" fillId="37" borderId="13" xfId="0" applyNumberForma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/>
    </xf>
    <xf numFmtId="3" fontId="0" fillId="37" borderId="13" xfId="0" applyNumberFormat="1" applyFill="1" applyBorder="1" applyAlignment="1">
      <alignment horizontal="right" vertical="center"/>
    </xf>
    <xf numFmtId="0" fontId="0" fillId="38" borderId="12" xfId="0" applyFont="1" applyFill="1" applyBorder="1" applyAlignment="1">
      <alignment/>
    </xf>
    <xf numFmtId="3" fontId="0" fillId="37" borderId="13" xfId="0" applyNumberFormat="1" applyFont="1" applyFill="1" applyBorder="1" applyAlignment="1">
      <alignment horizontal="left" vertical="center"/>
    </xf>
    <xf numFmtId="0" fontId="6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6" fillId="37" borderId="0" xfId="0" applyFont="1" applyFill="1" applyBorder="1" applyAlignment="1">
      <alignment horizontal="left"/>
    </xf>
    <xf numFmtId="0" fontId="6" fillId="37" borderId="0" xfId="0" applyFont="1" applyFill="1" applyBorder="1" applyAlignment="1">
      <alignment horizontal="right"/>
    </xf>
    <xf numFmtId="3" fontId="0" fillId="37" borderId="13" xfId="0" applyNumberFormat="1" applyFont="1" applyFill="1" applyBorder="1" applyAlignment="1">
      <alignment horizontal="left"/>
    </xf>
    <xf numFmtId="3" fontId="0" fillId="39" borderId="13" xfId="0" applyNumberFormat="1" applyFill="1" applyBorder="1" applyAlignment="1">
      <alignment horizontal="right"/>
    </xf>
    <xf numFmtId="0" fontId="0" fillId="37" borderId="0" xfId="0" applyFill="1" applyAlignment="1">
      <alignment/>
    </xf>
    <xf numFmtId="0" fontId="46" fillId="37" borderId="0" xfId="39" applyFont="1" applyFill="1" applyBorder="1" applyAlignment="1">
      <alignment vertical="center"/>
      <protection/>
    </xf>
    <xf numFmtId="0" fontId="0" fillId="37" borderId="0" xfId="0" applyFill="1" applyBorder="1" applyAlignment="1">
      <alignment/>
    </xf>
    <xf numFmtId="0" fontId="2" fillId="37" borderId="0" xfId="0" applyFont="1" applyFill="1" applyBorder="1" applyAlignment="1">
      <alignment vertical="center"/>
    </xf>
    <xf numFmtId="3" fontId="0" fillId="37" borderId="13" xfId="0" applyNumberFormat="1" applyFont="1" applyFill="1" applyBorder="1" applyAlignment="1">
      <alignment horizontal="left" vertical="center" wrapText="1"/>
    </xf>
    <xf numFmtId="0" fontId="46" fillId="37" borderId="0" xfId="39" applyFont="1" applyFill="1" applyBorder="1" applyAlignment="1">
      <alignment vertical="top"/>
      <protection/>
    </xf>
    <xf numFmtId="3" fontId="0" fillId="37" borderId="13" xfId="0" applyNumberFormat="1" applyFont="1" applyFill="1" applyBorder="1" applyAlignment="1">
      <alignment horizontal="left" vertical="top"/>
    </xf>
    <xf numFmtId="3" fontId="0" fillId="37" borderId="13" xfId="0" applyNumberFormat="1" applyFont="1" applyFill="1" applyBorder="1" applyAlignment="1">
      <alignment horizontal="left" vertical="top" wrapText="1"/>
    </xf>
  </cellXfs>
  <cellStyles count="51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ID" xfId="40"/>
    <cellStyle name="Forklarende tekst" xfId="41"/>
    <cellStyle name="God" xfId="42"/>
    <cellStyle name="GruppeOverskrift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RaekkeNiv1" xfId="59"/>
    <cellStyle name="Sammenkædet celle" xfId="60"/>
    <cellStyle name="Titel" xfId="61"/>
    <cellStyle name="Total" xfId="62"/>
    <cellStyle name="Ugyldig" xfId="63"/>
    <cellStyle name="Currenc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7109375" style="0" customWidth="1"/>
    <col min="2" max="2" width="60.421875" style="0" customWidth="1"/>
    <col min="3" max="3" width="2.00390625" style="0" customWidth="1"/>
    <col min="4" max="4" width="8.00390625" style="0" customWidth="1"/>
    <col min="5" max="5" width="12.28125" style="0" customWidth="1"/>
    <col min="6" max="6" width="2.7109375" style="0" customWidth="1"/>
    <col min="7" max="16384" width="0" style="0" hidden="1" customWidth="1"/>
  </cols>
  <sheetData>
    <row r="1" spans="1:6" ht="21">
      <c r="A1" s="22" t="s">
        <v>148</v>
      </c>
      <c r="B1" s="23"/>
      <c r="C1" s="23"/>
      <c r="D1" s="23"/>
      <c r="E1" s="23"/>
      <c r="F1" s="21"/>
    </row>
    <row r="2" spans="1:6" ht="33.75" customHeight="1">
      <c r="A2" s="26" t="s">
        <v>51</v>
      </c>
      <c r="B2" s="24"/>
      <c r="C2" s="24"/>
      <c r="D2" s="24"/>
      <c r="E2" s="24"/>
      <c r="F2" s="21"/>
    </row>
    <row r="3" spans="1:6" ht="15" customHeight="1">
      <c r="A3" s="2" t="s">
        <v>52</v>
      </c>
      <c r="B3" s="2"/>
      <c r="C3" s="3"/>
      <c r="D3" s="4" t="s">
        <v>45</v>
      </c>
      <c r="E3" s="5"/>
      <c r="F3" s="21"/>
    </row>
    <row r="4" spans="1:6" ht="12.75">
      <c r="A4" s="6"/>
      <c r="B4" s="6"/>
      <c r="C4" s="7"/>
      <c r="D4" s="8" t="s">
        <v>46</v>
      </c>
      <c r="E4" s="9">
        <f>VLOOKUP($B$5,'Rådata 200912'!$A$1:$AT$101,MATCH($D4,'Rådata 200912'!$A$1:$AT$1,0),FALSE)</f>
        <v>51809</v>
      </c>
      <c r="F4" s="21"/>
    </row>
    <row r="5" spans="1:6" ht="12.75">
      <c r="A5" s="10"/>
      <c r="B5" s="10" t="s">
        <v>199</v>
      </c>
      <c r="C5" s="11"/>
      <c r="D5" s="8" t="s">
        <v>47</v>
      </c>
      <c r="E5" s="9">
        <f>VLOOKUP($B$5,'Rådata 200912'!$A$1:$AL$101,MATCH($D5,'Rådata 200912'!$A$1:$AT$1,0),FALSE)</f>
        <v>200912</v>
      </c>
      <c r="F5" s="21"/>
    </row>
    <row r="6" spans="1:6" ht="12.75">
      <c r="A6" s="3"/>
      <c r="B6" s="3"/>
      <c r="C6" s="13"/>
      <c r="D6" s="14"/>
      <c r="E6" s="9"/>
      <c r="F6" s="21"/>
    </row>
    <row r="7" spans="1:6" ht="18.75" customHeight="1">
      <c r="A7" s="15" t="s">
        <v>48</v>
      </c>
      <c r="B7" s="15"/>
      <c r="C7" s="16"/>
      <c r="D7" s="17" t="s">
        <v>49</v>
      </c>
      <c r="E7" s="18" t="s">
        <v>50</v>
      </c>
      <c r="F7" s="21"/>
    </row>
    <row r="8" spans="1:6" ht="12.75" customHeight="1">
      <c r="A8" s="14" t="s">
        <v>63</v>
      </c>
      <c r="B8" s="14" t="s">
        <v>105</v>
      </c>
      <c r="C8" s="12"/>
      <c r="D8" s="19" t="s">
        <v>2</v>
      </c>
      <c r="E8" s="20">
        <f>VLOOKUP($B$5,'Rådata 200912'!$A$1:$AT$113,MATCH(D8,'Rådata 200912'!$A$1:$AT$1,1),FALSE)</f>
        <v>0</v>
      </c>
      <c r="F8" s="21"/>
    </row>
    <row r="9" spans="1:6" ht="12.75" customHeight="1">
      <c r="A9" s="14" t="s">
        <v>64</v>
      </c>
      <c r="B9" s="14" t="s">
        <v>106</v>
      </c>
      <c r="C9" s="12"/>
      <c r="D9" s="19" t="s">
        <v>3</v>
      </c>
      <c r="E9" s="20">
        <f>VLOOKUP($B$5,'Rådata 200912'!$A$1:$AT$113,MATCH(D9,'Rådata 200912'!$A$1:$AT$1,1),FALSE)</f>
        <v>0</v>
      </c>
      <c r="F9" s="21"/>
    </row>
    <row r="10" spans="1:6" ht="12.75" customHeight="1">
      <c r="A10" s="14" t="s">
        <v>65</v>
      </c>
      <c r="B10" s="14" t="s">
        <v>107</v>
      </c>
      <c r="C10" s="12"/>
      <c r="D10" s="19" t="s">
        <v>4</v>
      </c>
      <c r="E10" s="20">
        <f>VLOOKUP($B$5,'Rådata 200912'!$A$1:$AT$113,MATCH(D10,'Rådata 200912'!$A$1:$AT$1,1),FALSE)</f>
        <v>0</v>
      </c>
      <c r="F10" s="21"/>
    </row>
    <row r="11" spans="1:6" ht="12.75" customHeight="1">
      <c r="A11" s="14" t="s">
        <v>66</v>
      </c>
      <c r="B11" s="14" t="s">
        <v>108</v>
      </c>
      <c r="C11" s="12"/>
      <c r="D11" s="19" t="s">
        <v>5</v>
      </c>
      <c r="E11" s="20">
        <f>VLOOKUP($B$5,'Rådata 200912'!$A$1:$AT$113,MATCH(D11,'Rådata 200912'!$A$1:$AT$1,1),FALSE)</f>
        <v>0</v>
      </c>
      <c r="F11" s="21"/>
    </row>
    <row r="12" spans="1:6" ht="12.75" customHeight="1">
      <c r="A12" s="14" t="s">
        <v>67</v>
      </c>
      <c r="B12" s="14" t="s">
        <v>109</v>
      </c>
      <c r="C12" s="12"/>
      <c r="D12" s="19" t="s">
        <v>6</v>
      </c>
      <c r="E12" s="20">
        <f>VLOOKUP($B$5,'Rådata 200912'!$A$1:$AT$113,MATCH(D12,'Rådata 200912'!$A$1:$AT$1,1),FALSE)</f>
        <v>0</v>
      </c>
      <c r="F12" s="21"/>
    </row>
    <row r="13" spans="1:6" ht="12.75" customHeight="1">
      <c r="A13" s="14" t="s">
        <v>68</v>
      </c>
      <c r="B13" s="14" t="s">
        <v>110</v>
      </c>
      <c r="C13" s="12"/>
      <c r="D13" s="19" t="s">
        <v>7</v>
      </c>
      <c r="E13" s="20">
        <f>VLOOKUP($B$5,'Rådata 200912'!$A$1:$AT$113,MATCH(D13,'Rådata 200912'!$A$1:$AT$1,1),FALSE)</f>
        <v>146502</v>
      </c>
      <c r="F13" s="21"/>
    </row>
    <row r="14" spans="1:6" ht="12.75" customHeight="1">
      <c r="A14" s="14" t="s">
        <v>69</v>
      </c>
      <c r="B14" s="14" t="s">
        <v>111</v>
      </c>
      <c r="C14" s="12"/>
      <c r="D14" s="19" t="s">
        <v>8</v>
      </c>
      <c r="E14" s="20">
        <f>VLOOKUP($B$5,'Rådata 200912'!$A$1:$AT$113,MATCH(D14,'Rådata 200912'!$A$1:$AT$1,1),FALSE)</f>
        <v>0</v>
      </c>
      <c r="F14" s="21"/>
    </row>
    <row r="15" spans="1:6" ht="12.75" customHeight="1">
      <c r="A15" s="14" t="s">
        <v>70</v>
      </c>
      <c r="B15" s="14" t="s">
        <v>112</v>
      </c>
      <c r="C15" s="12"/>
      <c r="D15" s="19" t="s">
        <v>9</v>
      </c>
      <c r="E15" s="20">
        <f>VLOOKUP($B$5,'Rådata 200912'!$A$1:$AT$113,MATCH(D15,'Rådata 200912'!$A$1:$AT$1,1),FALSE)</f>
        <v>0</v>
      </c>
      <c r="F15" s="21"/>
    </row>
    <row r="16" spans="1:6" ht="12.75" customHeight="1">
      <c r="A16" s="14" t="s">
        <v>71</v>
      </c>
      <c r="B16" s="14" t="s">
        <v>113</v>
      </c>
      <c r="C16" s="12"/>
      <c r="D16" s="19" t="s">
        <v>10</v>
      </c>
      <c r="E16" s="20">
        <f>VLOOKUP($B$5,'Rådata 200912'!$A$1:$AT$113,MATCH(D16,'Rådata 200912'!$A$1:$AT$1,1),FALSE)</f>
        <v>0</v>
      </c>
      <c r="F16" s="21"/>
    </row>
    <row r="17" spans="1:6" ht="12.75" customHeight="1">
      <c r="A17" s="14" t="s">
        <v>72</v>
      </c>
      <c r="B17" s="14" t="s">
        <v>114</v>
      </c>
      <c r="C17" s="12"/>
      <c r="D17" s="19" t="s">
        <v>11</v>
      </c>
      <c r="E17" s="20">
        <f>VLOOKUP($B$5,'Rådata 200912'!$A$1:$AT$113,MATCH(D17,'Rådata 200912'!$A$1:$AT$1,1),FALSE)</f>
        <v>146502</v>
      </c>
      <c r="F17" s="21"/>
    </row>
    <row r="18" spans="1:6" ht="12.75" customHeight="1">
      <c r="A18" s="14" t="s">
        <v>73</v>
      </c>
      <c r="B18" s="14" t="s">
        <v>115</v>
      </c>
      <c r="C18" s="12"/>
      <c r="D18" s="19" t="s">
        <v>12</v>
      </c>
      <c r="E18" s="20">
        <f>VLOOKUP($B$5,'Rådata 200912'!$A$1:$AT$113,MATCH(D18,'Rådata 200912'!$A$1:$AT$1,1),FALSE)</f>
        <v>11832</v>
      </c>
      <c r="F18" s="21"/>
    </row>
    <row r="19" spans="1:6" ht="12.75" customHeight="1">
      <c r="A19" s="14" t="s">
        <v>74</v>
      </c>
      <c r="B19" s="14" t="s">
        <v>116</v>
      </c>
      <c r="C19" s="12"/>
      <c r="D19" s="19" t="s">
        <v>13</v>
      </c>
      <c r="E19" s="20">
        <f>VLOOKUP($B$5,'Rådata 200912'!$A$1:$AT$113,MATCH(D19,'Rådata 200912'!$A$1:$AT$1,1),FALSE)</f>
        <v>88283</v>
      </c>
      <c r="F19" s="21"/>
    </row>
    <row r="20" spans="1:6" ht="12.75" customHeight="1">
      <c r="A20" s="14" t="s">
        <v>75</v>
      </c>
      <c r="B20" s="14" t="s">
        <v>117</v>
      </c>
      <c r="C20" s="12"/>
      <c r="D20" s="19" t="s">
        <v>14</v>
      </c>
      <c r="E20" s="20">
        <f>VLOOKUP($B$5,'Rådata 200912'!$A$1:$AT$113,MATCH(D20,'Rådata 200912'!$A$1:$AT$1,1),FALSE)</f>
        <v>189171</v>
      </c>
      <c r="F20" s="21"/>
    </row>
    <row r="21" spans="1:6" ht="12.75" customHeight="1">
      <c r="A21" s="14" t="s">
        <v>76</v>
      </c>
      <c r="B21" s="14" t="s">
        <v>118</v>
      </c>
      <c r="C21" s="12"/>
      <c r="D21" s="19" t="s">
        <v>15</v>
      </c>
      <c r="E21" s="20">
        <f>VLOOKUP($B$5,'Rådata 200912'!$A$1:$AT$113,MATCH(D21,'Rådata 200912'!$A$1:$AT$1,1),FALSE)</f>
        <v>0</v>
      </c>
      <c r="F21" s="21"/>
    </row>
    <row r="22" spans="1:6" ht="12.75" customHeight="1">
      <c r="A22" s="14" t="s">
        <v>77</v>
      </c>
      <c r="B22" s="14" t="s">
        <v>119</v>
      </c>
      <c r="C22" s="12"/>
      <c r="D22" s="19" t="s">
        <v>16</v>
      </c>
      <c r="E22" s="20">
        <f>VLOOKUP($B$5,'Rådata 200912'!$A$1:$AT$113,MATCH(D22,'Rådata 200912'!$A$1:$AT$1,1),FALSE)</f>
        <v>0</v>
      </c>
      <c r="F22" s="21"/>
    </row>
    <row r="23" spans="1:6" ht="12.75" customHeight="1">
      <c r="A23" s="14" t="s">
        <v>78</v>
      </c>
      <c r="B23" s="14" t="s">
        <v>120</v>
      </c>
      <c r="C23" s="12"/>
      <c r="D23" s="19" t="s">
        <v>17</v>
      </c>
      <c r="E23" s="20">
        <f>VLOOKUP($B$5,'Rådata 200912'!$A$1:$AT$113,MATCH(D23,'Rådata 200912'!$A$1:$AT$1,1),FALSE)</f>
        <v>0</v>
      </c>
      <c r="F23" s="21"/>
    </row>
    <row r="24" spans="1:6" ht="12.75" customHeight="1">
      <c r="A24" s="14" t="s">
        <v>79</v>
      </c>
      <c r="B24" s="14" t="s">
        <v>121</v>
      </c>
      <c r="C24" s="12"/>
      <c r="D24" s="19" t="s">
        <v>18</v>
      </c>
      <c r="E24" s="20">
        <f>VLOOKUP($B$5,'Rådata 200912'!$A$1:$AT$113,MATCH(D24,'Rådata 200912'!$A$1:$AT$1,1),FALSE)</f>
        <v>138060</v>
      </c>
      <c r="F24" s="21"/>
    </row>
    <row r="25" spans="1:6" ht="12.75" customHeight="1">
      <c r="A25" s="14" t="s">
        <v>80</v>
      </c>
      <c r="B25" s="14" t="s">
        <v>122</v>
      </c>
      <c r="C25" s="12"/>
      <c r="D25" s="19" t="s">
        <v>19</v>
      </c>
      <c r="E25" s="20">
        <f>VLOOKUP($B$5,'Rådata 200912'!$A$1:$AT$113,MATCH(D25,'Rådata 200912'!$A$1:$AT$1,1),FALSE)</f>
        <v>0</v>
      </c>
      <c r="F25" s="21"/>
    </row>
    <row r="26" spans="1:6" ht="25.5" customHeight="1">
      <c r="A26" s="27" t="s">
        <v>81</v>
      </c>
      <c r="B26" s="25" t="s">
        <v>123</v>
      </c>
      <c r="C26" s="12"/>
      <c r="D26" s="19" t="s">
        <v>20</v>
      </c>
      <c r="E26" s="20">
        <f>VLOOKUP($B$5,'Rådata 200912'!$A$1:$AT$113,MATCH(D26,'Rådata 200912'!$A$1:$AT$1,1),FALSE)</f>
        <v>427346</v>
      </c>
      <c r="F26" s="21"/>
    </row>
    <row r="27" spans="1:6" ht="12.75" customHeight="1">
      <c r="A27" s="14" t="s">
        <v>82</v>
      </c>
      <c r="B27" s="14" t="s">
        <v>124</v>
      </c>
      <c r="C27" s="12"/>
      <c r="D27" s="19" t="s">
        <v>21</v>
      </c>
      <c r="E27" s="20">
        <f>VLOOKUP($B$5,'Rådata 200912'!$A$1:$AT$113,MATCH(D27,'Rådata 200912'!$A$1:$AT$1,1),FALSE)</f>
        <v>45566</v>
      </c>
      <c r="F27" s="21"/>
    </row>
    <row r="28" spans="1:6" ht="12.75" customHeight="1">
      <c r="A28" s="14" t="s">
        <v>83</v>
      </c>
      <c r="B28" s="14" t="s">
        <v>125</v>
      </c>
      <c r="C28" s="12"/>
      <c r="D28" s="19" t="s">
        <v>22</v>
      </c>
      <c r="E28" s="20">
        <f>VLOOKUP($B$5,'Rådata 200912'!$A$1:$AT$113,MATCH(D28,'Rådata 200912'!$A$1:$AT$1,1),FALSE)</f>
        <v>619414</v>
      </c>
      <c r="F28" s="21"/>
    </row>
    <row r="29" spans="1:6" ht="12.75" customHeight="1">
      <c r="A29" s="14" t="s">
        <v>84</v>
      </c>
      <c r="B29" s="14" t="s">
        <v>126</v>
      </c>
      <c r="C29" s="12"/>
      <c r="D29" s="19" t="s">
        <v>23</v>
      </c>
      <c r="E29" s="20">
        <f>VLOOKUP($B$5,'Rådata 200912'!$A$1:$AT$113,MATCH(D29,'Rådata 200912'!$A$1:$AT$1,1),FALSE)</f>
        <v>0</v>
      </c>
      <c r="F29" s="21"/>
    </row>
    <row r="30" spans="1:6" ht="12.75" customHeight="1">
      <c r="A30" s="14" t="s">
        <v>85</v>
      </c>
      <c r="B30" s="14" t="s">
        <v>127</v>
      </c>
      <c r="C30" s="12"/>
      <c r="D30" s="19" t="s">
        <v>24</v>
      </c>
      <c r="E30" s="20">
        <f>VLOOKUP($B$5,'Rådata 200912'!$A$1:$AT$113,MATCH(D30,'Rådata 200912'!$A$1:$AT$1,1),FALSE)</f>
        <v>78810</v>
      </c>
      <c r="F30" s="21"/>
    </row>
    <row r="31" spans="1:6" ht="12.75" customHeight="1">
      <c r="A31" s="14" t="s">
        <v>86</v>
      </c>
      <c r="B31" s="14" t="s">
        <v>128</v>
      </c>
      <c r="C31" s="12"/>
      <c r="D31" s="19" t="s">
        <v>25</v>
      </c>
      <c r="E31" s="20">
        <f>VLOOKUP($B$5,'Rådata 200912'!$A$1:$AT$113,MATCH(D31,'Rådata 200912'!$A$1:$AT$1,1),FALSE)</f>
        <v>0</v>
      </c>
      <c r="F31" s="21"/>
    </row>
    <row r="32" spans="1:6" ht="25.5">
      <c r="A32" s="27" t="s">
        <v>87</v>
      </c>
      <c r="B32" s="25" t="s">
        <v>129</v>
      </c>
      <c r="C32" s="12"/>
      <c r="D32" s="19" t="s">
        <v>26</v>
      </c>
      <c r="E32" s="20">
        <f>VLOOKUP($B$5,'Rådata 200912'!$A$1:$AT$113,MATCH(D32,'Rådata 200912'!$A$1:$AT$1,1),FALSE)</f>
        <v>78810</v>
      </c>
      <c r="F32" s="21"/>
    </row>
    <row r="33" spans="1:6" ht="12.75" customHeight="1">
      <c r="A33" s="14" t="s">
        <v>88</v>
      </c>
      <c r="B33" s="14" t="s">
        <v>130</v>
      </c>
      <c r="C33" s="12"/>
      <c r="D33" s="19" t="s">
        <v>27</v>
      </c>
      <c r="E33" s="20">
        <f>VLOOKUP($B$5,'Rådata 200912'!$A$1:$AT$113,MATCH(D33,'Rådata 200912'!$A$1:$AT$1,1),FALSE)</f>
        <v>0</v>
      </c>
      <c r="F33" s="21"/>
    </row>
    <row r="34" spans="1:6" ht="12.75" customHeight="1">
      <c r="A34" s="14" t="s">
        <v>89</v>
      </c>
      <c r="B34" s="14" t="s">
        <v>131</v>
      </c>
      <c r="C34" s="12"/>
      <c r="D34" s="19" t="s">
        <v>28</v>
      </c>
      <c r="E34" s="20">
        <f>VLOOKUP($B$5,'Rådata 200912'!$A$1:$AT$113,MATCH(D34,'Rådata 200912'!$A$1:$AT$1,1),FALSE)</f>
        <v>0</v>
      </c>
      <c r="F34" s="21"/>
    </row>
    <row r="35" spans="1:6" ht="25.5" customHeight="1">
      <c r="A35" s="27" t="s">
        <v>90</v>
      </c>
      <c r="B35" s="28" t="s">
        <v>132</v>
      </c>
      <c r="C35" s="12"/>
      <c r="D35" s="19" t="s">
        <v>29</v>
      </c>
      <c r="E35" s="20">
        <f>VLOOKUP($B$5,'Rådata 200912'!$A$1:$AT$113,MATCH(D35,'Rådata 200912'!$A$1:$AT$1,1),FALSE)</f>
        <v>0</v>
      </c>
      <c r="F35" s="21"/>
    </row>
    <row r="36" spans="1:6" ht="12.75" customHeight="1">
      <c r="A36" s="14" t="s">
        <v>91</v>
      </c>
      <c r="B36" s="14" t="s">
        <v>133</v>
      </c>
      <c r="C36" s="12"/>
      <c r="D36" s="19" t="s">
        <v>30</v>
      </c>
      <c r="E36" s="20">
        <f>VLOOKUP($B$5,'Rådata 200912'!$A$1:$AT$113,MATCH(D36,'Rådata 200912'!$A$1:$AT$1,1),FALSE)</f>
        <v>29187</v>
      </c>
      <c r="F36" s="21"/>
    </row>
    <row r="37" spans="1:6" ht="12.75" customHeight="1">
      <c r="A37" s="14" t="s">
        <v>92</v>
      </c>
      <c r="B37" s="14" t="s">
        <v>134</v>
      </c>
      <c r="C37" s="12"/>
      <c r="D37" s="19" t="s">
        <v>31</v>
      </c>
      <c r="E37" s="20">
        <f>VLOOKUP($B$5,'Rådata 200912'!$A$1:$AT$113,MATCH(D37,'Rådata 200912'!$A$1:$AT$1,1),FALSE)</f>
        <v>26087</v>
      </c>
      <c r="F37" s="21"/>
    </row>
    <row r="38" spans="1:6" ht="12.75" customHeight="1">
      <c r="A38" s="14" t="s">
        <v>93</v>
      </c>
      <c r="B38" s="14" t="s">
        <v>135</v>
      </c>
      <c r="C38" s="12"/>
      <c r="D38" s="19" t="s">
        <v>32</v>
      </c>
      <c r="E38" s="20">
        <f>VLOOKUP($B$5,'Rådata 200912'!$A$1:$AT$113,MATCH(D38,'Rådata 200912'!$A$1:$AT$1,1),FALSE)</f>
        <v>0</v>
      </c>
      <c r="F38" s="21"/>
    </row>
    <row r="39" spans="1:6" ht="12.75" customHeight="1">
      <c r="A39" s="14" t="s">
        <v>94</v>
      </c>
      <c r="B39" s="14" t="s">
        <v>136</v>
      </c>
      <c r="C39" s="12"/>
      <c r="D39" s="19" t="s">
        <v>33</v>
      </c>
      <c r="E39" s="20">
        <f>VLOOKUP($B$5,'Rådata 200912'!$A$1:$AT$113,MATCH(D39,'Rådata 200912'!$A$1:$AT$1,1),FALSE)</f>
        <v>10</v>
      </c>
      <c r="F39" s="21"/>
    </row>
    <row r="40" spans="1:6" ht="12.75" customHeight="1">
      <c r="A40" s="14" t="s">
        <v>95</v>
      </c>
      <c r="B40" s="14" t="s">
        <v>137</v>
      </c>
      <c r="C40" s="12"/>
      <c r="D40" s="19" t="s">
        <v>34</v>
      </c>
      <c r="E40" s="20">
        <f>VLOOKUP($B$5,'Rådata 200912'!$A$1:$AT$113,MATCH(D40,'Rådata 200912'!$A$1:$AT$1,1),FALSE)</f>
        <v>134094</v>
      </c>
      <c r="F40" s="21"/>
    </row>
    <row r="41" spans="1:6" ht="12.75" customHeight="1">
      <c r="A41" s="14" t="s">
        <v>96</v>
      </c>
      <c r="B41" s="14" t="s">
        <v>138</v>
      </c>
      <c r="C41" s="12"/>
      <c r="D41" s="19" t="s">
        <v>35</v>
      </c>
      <c r="E41" s="20">
        <f>VLOOKUP($B$5,'Rådata 200912'!$A$1:$AT$113,MATCH(D41,'Rådata 200912'!$A$1:$AT$1,1),FALSE)</f>
        <v>0</v>
      </c>
      <c r="F41" s="21"/>
    </row>
    <row r="42" spans="1:6" ht="12.75">
      <c r="A42" s="14" t="s">
        <v>97</v>
      </c>
      <c r="B42" s="14" t="s">
        <v>139</v>
      </c>
      <c r="C42" s="12"/>
      <c r="D42" s="19" t="s">
        <v>36</v>
      </c>
      <c r="E42" s="20">
        <f>VLOOKUP($B$5,'Rådata 200912'!$A$1:$AT$113,MATCH(D42,'Rådata 200912'!$A$1:$AT$1,1),FALSE)</f>
        <v>7464</v>
      </c>
      <c r="F42" s="21"/>
    </row>
    <row r="43" spans="1:6" ht="12.75">
      <c r="A43" s="14" t="s">
        <v>98</v>
      </c>
      <c r="B43" s="14" t="s">
        <v>140</v>
      </c>
      <c r="C43" s="12"/>
      <c r="D43" s="19" t="s">
        <v>37</v>
      </c>
      <c r="E43" s="20">
        <f>VLOOKUP($B$5,'Rådata 200912'!$A$1:$AT$113,MATCH(D43,'Rådata 200912'!$A$1:$AT$1,1),FALSE)</f>
        <v>0</v>
      </c>
      <c r="F43" s="21"/>
    </row>
    <row r="44" spans="1:6" ht="12.75">
      <c r="A44" s="14" t="s">
        <v>99</v>
      </c>
      <c r="B44" s="14" t="s">
        <v>141</v>
      </c>
      <c r="C44" s="12"/>
      <c r="D44" s="19" t="s">
        <v>38</v>
      </c>
      <c r="E44" s="20">
        <f>VLOOKUP($B$5,'Rådata 200912'!$A$1:$AT$113,MATCH(D44,'Rådata 200912'!$A$1:$AT$1,1),FALSE)</f>
        <v>70719</v>
      </c>
      <c r="F44" s="21"/>
    </row>
    <row r="45" spans="1:6" ht="12.75">
      <c r="A45" s="14" t="s">
        <v>100</v>
      </c>
      <c r="B45" s="14" t="s">
        <v>122</v>
      </c>
      <c r="C45" s="12"/>
      <c r="D45" s="19" t="s">
        <v>39</v>
      </c>
      <c r="E45" s="20">
        <f>VLOOKUP($B$5,'Rådata 200912'!$A$1:$AT$113,MATCH(D45,'Rådata 200912'!$A$1:$AT$1,1),FALSE)</f>
        <v>0</v>
      </c>
      <c r="F45" s="21"/>
    </row>
    <row r="46" spans="1:6" ht="12.75">
      <c r="A46" s="14" t="s">
        <v>101</v>
      </c>
      <c r="B46" s="14" t="s">
        <v>142</v>
      </c>
      <c r="C46" s="12"/>
      <c r="D46" s="19" t="s">
        <v>40</v>
      </c>
      <c r="E46" s="20">
        <f>VLOOKUP($B$5,'Rådata 200912'!$A$1:$AT$113,MATCH(D46,'Rådata 200912'!$A$1:$AT$1,1),FALSE)</f>
        <v>78183</v>
      </c>
      <c r="F46" s="21"/>
    </row>
    <row r="47" spans="1:6" ht="12.75">
      <c r="A47" s="14" t="s">
        <v>102</v>
      </c>
      <c r="B47" s="14" t="s">
        <v>143</v>
      </c>
      <c r="C47" s="12"/>
      <c r="D47" s="19" t="s">
        <v>41</v>
      </c>
      <c r="E47" s="20">
        <f>VLOOKUP($B$5,'Rådata 200912'!$A$1:$AT$113,MATCH(D47,'Rådata 200912'!$A$1:$AT$1,1),FALSE)</f>
        <v>1029</v>
      </c>
      <c r="F47" s="21"/>
    </row>
    <row r="48" spans="1:6" ht="12.75">
      <c r="A48" s="14" t="s">
        <v>103</v>
      </c>
      <c r="B48" s="14" t="s">
        <v>144</v>
      </c>
      <c r="C48" s="12"/>
      <c r="D48" s="19" t="s">
        <v>42</v>
      </c>
      <c r="E48" s="20">
        <f>VLOOKUP($B$5,'Rådata 200912'!$A$1:$AT$113,MATCH(D48,'Rådata 200912'!$A$1:$AT$1,1),FALSE)</f>
        <v>1336</v>
      </c>
      <c r="F48" s="21"/>
    </row>
    <row r="49" spans="1:6" ht="12.75">
      <c r="A49" s="14" t="s">
        <v>104</v>
      </c>
      <c r="B49" s="14" t="s">
        <v>145</v>
      </c>
      <c r="C49" s="12"/>
      <c r="D49" s="19" t="s">
        <v>43</v>
      </c>
      <c r="E49" s="20">
        <f>VLOOKUP($B$5,'Rådata 200912'!$A$1:$AT$113,MATCH(D49,'Rådata 200912'!$A$1:$AT$1,1),FALSE)</f>
        <v>2365</v>
      </c>
      <c r="F49" s="21"/>
    </row>
    <row r="50" spans="1:6" ht="12.75">
      <c r="A50" s="14" t="s">
        <v>147</v>
      </c>
      <c r="B50" s="14" t="s">
        <v>146</v>
      </c>
      <c r="C50" s="12"/>
      <c r="D50" s="19" t="s">
        <v>44</v>
      </c>
      <c r="E50" s="20">
        <f>VLOOKUP($B$5,'Rådata 200912'!$A$1:$AT$113,MATCH(D50,'Rådata 200912'!$A$1:$AT$1,1),FALSE)</f>
        <v>834056</v>
      </c>
      <c r="F50" s="21"/>
    </row>
    <row r="51" spans="1:9" ht="12.75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2.75" hidden="1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2.75" hidden="1">
      <c r="A53" s="21"/>
      <c r="B53" s="21"/>
      <c r="C53" s="21"/>
      <c r="D53" s="21"/>
      <c r="E53" s="21"/>
      <c r="F53" s="21"/>
      <c r="G53" s="21"/>
      <c r="H53" s="21"/>
      <c r="I53" s="21"/>
    </row>
    <row r="54" ht="12.75" hidden="1">
      <c r="F54" s="21"/>
    </row>
    <row r="55" ht="12.75" hidden="1">
      <c r="F55" s="21"/>
    </row>
    <row r="56" ht="12.75" hidden="1">
      <c r="F56" s="21"/>
    </row>
    <row r="57" ht="12.75" hidden="1">
      <c r="F57" s="21"/>
    </row>
    <row r="58" ht="12.75" hidden="1">
      <c r="F58" s="21"/>
    </row>
    <row r="59" ht="12.75" hidden="1">
      <c r="F59" s="21"/>
    </row>
    <row r="60" ht="12.75" hidden="1">
      <c r="F60" s="21"/>
    </row>
    <row r="61" ht="12.75" hidden="1">
      <c r="F61" s="21"/>
    </row>
    <row r="62" ht="12.75" hidden="1">
      <c r="F62" s="21"/>
    </row>
    <row r="63" ht="12.75" hidden="1">
      <c r="F63" s="21"/>
    </row>
    <row r="64" ht="12.75" hidden="1">
      <c r="F64" s="21"/>
    </row>
    <row r="65" ht="12.75" hidden="1">
      <c r="F65" s="21"/>
    </row>
    <row r="66" ht="12.75" hidden="1">
      <c r="F66" s="21"/>
    </row>
    <row r="67" ht="12.75" hidden="1">
      <c r="F67" s="21"/>
    </row>
    <row r="68" ht="12.75" hidden="1">
      <c r="F68" s="21"/>
    </row>
    <row r="69" ht="12.75" hidden="1">
      <c r="F69" s="21"/>
    </row>
    <row r="70" ht="12.75" hidden="1">
      <c r="F70" s="21"/>
    </row>
    <row r="71" ht="12.75" hidden="1">
      <c r="F71" s="21"/>
    </row>
    <row r="72" ht="12.75" hidden="1">
      <c r="F72" s="21"/>
    </row>
    <row r="73" ht="12.75" hidden="1">
      <c r="F73" s="21"/>
    </row>
    <row r="74" ht="12.75" hidden="1">
      <c r="F74" s="21"/>
    </row>
    <row r="75" ht="12.75" hidden="1">
      <c r="F75" s="21"/>
    </row>
    <row r="76" ht="12.75" hidden="1">
      <c r="F76" s="21"/>
    </row>
    <row r="77" ht="12.75" hidden="1">
      <c r="F77" s="21"/>
    </row>
    <row r="78" ht="12.75" hidden="1">
      <c r="F78" s="21"/>
    </row>
    <row r="79" ht="12.75" hidden="1">
      <c r="F79" s="21"/>
    </row>
    <row r="80" ht="12.75" hidden="1">
      <c r="F80" s="21"/>
    </row>
    <row r="81" ht="12.75" hidden="1">
      <c r="F81" s="21"/>
    </row>
    <row r="82" ht="12.75" hidden="1">
      <c r="F82" s="21"/>
    </row>
    <row r="83" ht="12.75" hidden="1">
      <c r="F83" s="21"/>
    </row>
    <row r="84" ht="12.75" hidden="1">
      <c r="F84" s="21"/>
    </row>
    <row r="85" ht="12.75" hidden="1">
      <c r="F85" s="21"/>
    </row>
    <row r="86" ht="12.75" hidden="1">
      <c r="F86" s="21"/>
    </row>
    <row r="87" ht="12.75" hidden="1">
      <c r="F87" s="21"/>
    </row>
    <row r="88" ht="12.75" hidden="1">
      <c r="F88" s="21"/>
    </row>
    <row r="89" ht="12.75" hidden="1">
      <c r="F89" s="21"/>
    </row>
    <row r="90" ht="12.75" hidden="1">
      <c r="F90" s="21"/>
    </row>
    <row r="91" ht="12.75" hidden="1">
      <c r="F91" s="21"/>
    </row>
    <row r="92" ht="12.75" hidden="1">
      <c r="F92" s="21"/>
    </row>
    <row r="93" ht="12.75" hidden="1">
      <c r="F93" s="21"/>
    </row>
    <row r="94" ht="12.75" hidden="1">
      <c r="F94" s="21"/>
    </row>
    <row r="95" ht="12.75" hidden="1">
      <c r="F95" s="21"/>
    </row>
    <row r="96" ht="12.75" hidden="1">
      <c r="F96" s="21"/>
    </row>
    <row r="97" ht="12.75" hidden="1">
      <c r="F97" s="21"/>
    </row>
    <row r="98" ht="12.75" hidden="1">
      <c r="F98" s="21"/>
    </row>
    <row r="99" ht="12.75" hidden="1">
      <c r="F99" s="21"/>
    </row>
    <row r="100" ht="12.75" hidden="1">
      <c r="F100" s="21"/>
    </row>
    <row r="101" ht="12.75" hidden="1">
      <c r="F101" s="21"/>
    </row>
    <row r="102" ht="12.75" hidden="1">
      <c r="F102" s="21"/>
    </row>
    <row r="103" ht="12.75" hidden="1">
      <c r="F103" s="21"/>
    </row>
    <row r="104" ht="12.75" hidden="1">
      <c r="F104" s="21"/>
    </row>
    <row r="105" ht="12.75" hidden="1">
      <c r="F105" s="21"/>
    </row>
    <row r="106" ht="12.75" hidden="1">
      <c r="F106" s="21"/>
    </row>
    <row r="107" ht="12.75" hidden="1">
      <c r="F107" s="21"/>
    </row>
    <row r="108" ht="12.75" hidden="1">
      <c r="F108" s="21"/>
    </row>
    <row r="109" ht="12.75" hidden="1">
      <c r="F109" s="21"/>
    </row>
    <row r="110" ht="12.75" hidden="1">
      <c r="F110" s="21"/>
    </row>
    <row r="111" ht="12.75" hidden="1">
      <c r="F111" s="21"/>
    </row>
    <row r="112" ht="12.75" hidden="1">
      <c r="F112" s="21"/>
    </row>
    <row r="113" ht="12.75" hidden="1">
      <c r="F113" s="21"/>
    </row>
    <row r="114" ht="12.75" hidden="1">
      <c r="F114" s="21"/>
    </row>
    <row r="115" ht="12.75" hidden="1">
      <c r="F115" s="21"/>
    </row>
    <row r="116" ht="12.75" hidden="1">
      <c r="F116" s="21"/>
    </row>
    <row r="117" ht="12.75" hidden="1">
      <c r="F117" s="21"/>
    </row>
    <row r="118" ht="12.75" hidden="1">
      <c r="F118" s="21"/>
    </row>
    <row r="119" ht="12.75" hidden="1">
      <c r="F119" s="21"/>
    </row>
    <row r="120" ht="12.75" hidden="1">
      <c r="F120" s="21"/>
    </row>
    <row r="121" ht="12.75" hidden="1">
      <c r="F121" s="21"/>
    </row>
    <row r="122" ht="12.75" hidden="1">
      <c r="F122" s="21"/>
    </row>
    <row r="123" ht="12.75" hidden="1">
      <c r="F123" s="21"/>
    </row>
    <row r="124" ht="12.75" hidden="1">
      <c r="F124" s="21"/>
    </row>
    <row r="125" ht="12.75" hidden="1">
      <c r="F125" s="21"/>
    </row>
    <row r="126" ht="12.75" hidden="1">
      <c r="F126" s="21"/>
    </row>
    <row r="127" ht="12.75" hidden="1">
      <c r="F127" s="21"/>
    </row>
    <row r="128" ht="12.75" hidden="1">
      <c r="F128" s="21"/>
    </row>
    <row r="129" ht="12.75" hidden="1">
      <c r="F129" s="21"/>
    </row>
    <row r="130" ht="12.75" hidden="1">
      <c r="F130" s="21"/>
    </row>
    <row r="131" ht="12.75" hidden="1">
      <c r="F131" s="21"/>
    </row>
    <row r="132" ht="12.75" hidden="1">
      <c r="F132" s="21"/>
    </row>
    <row r="133" ht="12.75" hidden="1">
      <c r="F133" s="21"/>
    </row>
    <row r="134" ht="12.75" hidden="1">
      <c r="F134" s="21"/>
    </row>
    <row r="135" ht="12.75" hidden="1">
      <c r="F135" s="21"/>
    </row>
    <row r="136" ht="12.75" hidden="1">
      <c r="F136" s="21"/>
    </row>
    <row r="137" ht="12.75" hidden="1">
      <c r="F137" s="21"/>
    </row>
    <row r="138" ht="12.75" hidden="1">
      <c r="F138" s="21"/>
    </row>
    <row r="139" ht="12.75" hidden="1">
      <c r="F139" s="21"/>
    </row>
    <row r="140" ht="12.75" hidden="1">
      <c r="F140" s="21"/>
    </row>
    <row r="141" ht="12.75" hidden="1">
      <c r="F141" s="21"/>
    </row>
    <row r="142" ht="12.75" hidden="1">
      <c r="F142" s="21"/>
    </row>
    <row r="143" ht="12.75" hidden="1">
      <c r="F143" s="21"/>
    </row>
    <row r="144" ht="12.75" hidden="1">
      <c r="F144" s="21"/>
    </row>
    <row r="145" ht="12.75" hidden="1">
      <c r="F145" s="21"/>
    </row>
    <row r="146" ht="12.75" hidden="1">
      <c r="F146" s="21"/>
    </row>
    <row r="147" ht="12.75" hidden="1">
      <c r="F147" s="21"/>
    </row>
    <row r="148" ht="12.75" hidden="1">
      <c r="F148" s="21"/>
    </row>
    <row r="149" ht="12.75" hidden="1">
      <c r="F149" s="21"/>
    </row>
    <row r="150" ht="12.75" hidden="1">
      <c r="F150" s="21"/>
    </row>
    <row r="151" ht="12.75" hidden="1">
      <c r="F151" s="21"/>
    </row>
    <row r="152" ht="12.75" hidden="1">
      <c r="F152" s="21"/>
    </row>
    <row r="153" ht="12.75" hidden="1">
      <c r="F153" s="21"/>
    </row>
    <row r="154" ht="12.75" hidden="1">
      <c r="F154" s="21"/>
    </row>
    <row r="155" ht="12.75" hidden="1">
      <c r="F155" s="21"/>
    </row>
    <row r="156" ht="12.75" hidden="1">
      <c r="F156" s="21"/>
    </row>
    <row r="157" ht="12.75" hidden="1">
      <c r="F157" s="21"/>
    </row>
    <row r="158" ht="12.75" hidden="1">
      <c r="F158" s="21"/>
    </row>
    <row r="159" ht="12.75" hidden="1">
      <c r="F159" s="21"/>
    </row>
    <row r="160" ht="12.75" hidden="1">
      <c r="F160" s="21"/>
    </row>
    <row r="161" ht="12.75" hidden="1">
      <c r="F161" s="21"/>
    </row>
    <row r="162" ht="12.75" hidden="1">
      <c r="F162" s="21"/>
    </row>
    <row r="163" ht="12.75" hidden="1">
      <c r="F163" s="21"/>
    </row>
    <row r="164" ht="12.75" hidden="1">
      <c r="F164" s="21"/>
    </row>
    <row r="165" ht="12.75" hidden="1">
      <c r="F165" s="21"/>
    </row>
    <row r="166" ht="12.75" hidden="1">
      <c r="F166" s="21"/>
    </row>
    <row r="167" ht="12.75" hidden="1">
      <c r="F167" s="21"/>
    </row>
    <row r="168" ht="12.75" hidden="1">
      <c r="F168" s="21"/>
    </row>
    <row r="169" ht="12.75" hidden="1">
      <c r="F169" s="21"/>
    </row>
    <row r="170" ht="12.75" hidden="1">
      <c r="F170" s="21"/>
    </row>
    <row r="171" ht="12.75" hidden="1">
      <c r="F171" s="21"/>
    </row>
  </sheetData>
  <sheetProtection/>
  <dataValidations count="2">
    <dataValidation type="list" allowBlank="1" showInputMessage="1" showErrorMessage="1" sqref="B6">
      <formula1>Skade_2_1</formula1>
    </dataValidation>
    <dataValidation type="list" allowBlank="1" showInputMessage="1" showErrorMessage="1" sqref="B5">
      <formula1>Skade_3_1</formula1>
    </dataValidation>
  </dataValidations>
  <printOptions/>
  <pageMargins left="0.7480314960629921" right="0.7480314960629921" top="1.3779527559055118" bottom="0.3937007874015748" header="0.5905511811023623" footer="0"/>
  <pageSetup horizontalDpi="1200" verticalDpi="1200" orientation="portrait" paperSize="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1.28125" style="0" customWidth="1"/>
    <col min="2" max="2" width="10.00390625" style="0" customWidth="1"/>
    <col min="3" max="3" width="10.140625" style="0" bestFit="1" customWidth="1"/>
    <col min="4" max="7" width="7.57421875" style="0" bestFit="1" customWidth="1"/>
    <col min="8" max="8" width="8.00390625" style="0" bestFit="1" customWidth="1"/>
    <col min="9" max="9" width="9.00390625" style="0" bestFit="1" customWidth="1"/>
    <col min="10" max="12" width="7.57421875" style="0" bestFit="1" customWidth="1"/>
    <col min="13" max="13" width="9.00390625" style="0" bestFit="1" customWidth="1"/>
    <col min="14" max="15" width="8.00390625" style="0" bestFit="1" customWidth="1"/>
    <col min="16" max="16" width="9.00390625" style="0" bestFit="1" customWidth="1"/>
    <col min="17" max="19" width="7.57421875" style="0" bestFit="1" customWidth="1"/>
    <col min="20" max="20" width="8.00390625" style="0" bestFit="1" customWidth="1"/>
    <col min="21" max="21" width="7.57421875" style="0" bestFit="1" customWidth="1"/>
    <col min="22" max="22" width="9.00390625" style="0" bestFit="1" customWidth="1"/>
    <col min="23" max="23" width="7.57421875" style="0" bestFit="1" customWidth="1"/>
    <col min="24" max="24" width="9.00390625" style="0" bestFit="1" customWidth="1"/>
    <col min="25" max="25" width="7.57421875" style="0" bestFit="1" customWidth="1"/>
    <col min="26" max="26" width="8.00390625" style="0" bestFit="1" customWidth="1"/>
    <col min="27" max="27" width="7.57421875" style="0" bestFit="1" customWidth="1"/>
    <col min="28" max="28" width="8.00390625" style="0" bestFit="1" customWidth="1"/>
    <col min="29" max="32" width="7.57421875" style="0" bestFit="1" customWidth="1"/>
    <col min="33" max="33" width="8.00390625" style="0" bestFit="1" customWidth="1"/>
    <col min="34" max="34" width="7.57421875" style="0" bestFit="1" customWidth="1"/>
    <col min="35" max="36" width="8.00390625" style="0" bestFit="1" customWidth="1"/>
    <col min="37" max="45" width="7.57421875" style="0" bestFit="1" customWidth="1"/>
    <col min="46" max="46" width="9.00390625" style="0" bestFit="1" customWidth="1"/>
  </cols>
  <sheetData>
    <row r="1" spans="1:46" s="1" customFormat="1" ht="12.75">
      <c r="A1" s="1" t="s">
        <v>53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</row>
    <row r="2" spans="1:46" ht="12.75">
      <c r="A2" t="s">
        <v>199</v>
      </c>
      <c r="B2">
        <v>51809</v>
      </c>
      <c r="C2">
        <v>200912</v>
      </c>
      <c r="D2">
        <v>0</v>
      </c>
      <c r="E2">
        <v>0</v>
      </c>
      <c r="F2">
        <v>0</v>
      </c>
      <c r="G2">
        <v>0</v>
      </c>
      <c r="H2">
        <v>0</v>
      </c>
      <c r="I2">
        <v>146502</v>
      </c>
      <c r="J2">
        <v>0</v>
      </c>
      <c r="K2">
        <v>0</v>
      </c>
      <c r="L2">
        <v>0</v>
      </c>
      <c r="M2">
        <v>146502</v>
      </c>
      <c r="N2">
        <v>11832</v>
      </c>
      <c r="O2">
        <v>88283</v>
      </c>
      <c r="P2">
        <v>189171</v>
      </c>
      <c r="Q2">
        <v>0</v>
      </c>
      <c r="R2">
        <v>0</v>
      </c>
      <c r="S2">
        <v>0</v>
      </c>
      <c r="T2">
        <v>138060</v>
      </c>
      <c r="U2">
        <v>0</v>
      </c>
      <c r="V2">
        <v>427346</v>
      </c>
      <c r="W2">
        <v>45566</v>
      </c>
      <c r="X2">
        <v>619414</v>
      </c>
      <c r="Y2">
        <v>0</v>
      </c>
      <c r="Z2">
        <v>78810</v>
      </c>
      <c r="AA2">
        <v>0</v>
      </c>
      <c r="AB2">
        <v>78810</v>
      </c>
      <c r="AC2">
        <v>0</v>
      </c>
      <c r="AD2">
        <v>0</v>
      </c>
      <c r="AE2">
        <v>0</v>
      </c>
      <c r="AF2">
        <v>29187</v>
      </c>
      <c r="AG2">
        <v>26087</v>
      </c>
      <c r="AH2">
        <v>0</v>
      </c>
      <c r="AI2">
        <v>10</v>
      </c>
      <c r="AJ2">
        <v>134094</v>
      </c>
      <c r="AK2">
        <v>0</v>
      </c>
      <c r="AL2">
        <v>7464</v>
      </c>
      <c r="AM2">
        <v>0</v>
      </c>
      <c r="AN2">
        <v>70719</v>
      </c>
      <c r="AO2">
        <v>0</v>
      </c>
      <c r="AP2">
        <v>78183</v>
      </c>
      <c r="AQ2">
        <v>1029</v>
      </c>
      <c r="AR2">
        <v>1336</v>
      </c>
      <c r="AS2">
        <v>2365</v>
      </c>
      <c r="AT2">
        <v>834056</v>
      </c>
    </row>
    <row r="3" spans="1:46" ht="12.75">
      <c r="A3" t="s">
        <v>57</v>
      </c>
      <c r="B3">
        <v>53086</v>
      </c>
      <c r="C3">
        <v>200912</v>
      </c>
      <c r="D3">
        <v>0</v>
      </c>
      <c r="E3">
        <v>36505</v>
      </c>
      <c r="F3">
        <v>2940</v>
      </c>
      <c r="G3">
        <v>39445</v>
      </c>
      <c r="H3">
        <v>22830</v>
      </c>
      <c r="I3">
        <v>1287988</v>
      </c>
      <c r="J3">
        <v>220000</v>
      </c>
      <c r="K3">
        <v>0</v>
      </c>
      <c r="L3">
        <v>0</v>
      </c>
      <c r="M3">
        <v>1507988</v>
      </c>
      <c r="N3">
        <v>22369</v>
      </c>
      <c r="O3">
        <v>0</v>
      </c>
      <c r="P3">
        <v>6905491</v>
      </c>
      <c r="Q3">
        <v>0</v>
      </c>
      <c r="R3">
        <v>0</v>
      </c>
      <c r="S3">
        <v>0</v>
      </c>
      <c r="T3">
        <v>485000</v>
      </c>
      <c r="U3">
        <v>0</v>
      </c>
      <c r="V3">
        <v>7412860</v>
      </c>
      <c r="W3">
        <v>0</v>
      </c>
      <c r="X3">
        <v>8943678</v>
      </c>
      <c r="Y3">
        <v>2298</v>
      </c>
      <c r="Z3">
        <v>62830</v>
      </c>
      <c r="AA3">
        <v>0</v>
      </c>
      <c r="AB3">
        <v>65128</v>
      </c>
      <c r="AC3">
        <v>136147</v>
      </c>
      <c r="AD3">
        <v>13785</v>
      </c>
      <c r="AE3">
        <v>149932</v>
      </c>
      <c r="AF3">
        <v>0</v>
      </c>
      <c r="AG3">
        <v>81275</v>
      </c>
      <c r="AH3">
        <v>0</v>
      </c>
      <c r="AI3">
        <v>36602</v>
      </c>
      <c r="AJ3">
        <v>332937</v>
      </c>
      <c r="AK3">
        <v>0</v>
      </c>
      <c r="AL3">
        <v>0</v>
      </c>
      <c r="AM3">
        <v>121222</v>
      </c>
      <c r="AN3">
        <v>156383</v>
      </c>
      <c r="AO3">
        <v>0</v>
      </c>
      <c r="AP3">
        <v>277605</v>
      </c>
      <c r="AQ3">
        <v>132061</v>
      </c>
      <c r="AR3">
        <v>25088</v>
      </c>
      <c r="AS3">
        <v>157149</v>
      </c>
      <c r="AT3">
        <v>9750814</v>
      </c>
    </row>
    <row r="4" spans="1:46" ht="12.75">
      <c r="A4" t="s">
        <v>219</v>
      </c>
      <c r="B4">
        <v>53068</v>
      </c>
      <c r="C4">
        <v>200912</v>
      </c>
      <c r="D4">
        <v>30087</v>
      </c>
      <c r="E4">
        <v>3575</v>
      </c>
      <c r="F4">
        <v>0</v>
      </c>
      <c r="G4">
        <v>3575</v>
      </c>
      <c r="H4">
        <v>0</v>
      </c>
      <c r="I4">
        <v>145608</v>
      </c>
      <c r="J4">
        <v>0</v>
      </c>
      <c r="K4">
        <v>0</v>
      </c>
      <c r="L4">
        <v>0</v>
      </c>
      <c r="M4">
        <v>145608</v>
      </c>
      <c r="N4">
        <v>228</v>
      </c>
      <c r="O4">
        <v>0</v>
      </c>
      <c r="P4">
        <v>117609</v>
      </c>
      <c r="Q4">
        <v>0</v>
      </c>
      <c r="R4">
        <v>0</v>
      </c>
      <c r="S4">
        <v>0</v>
      </c>
      <c r="T4">
        <v>613580</v>
      </c>
      <c r="U4">
        <v>0</v>
      </c>
      <c r="V4">
        <v>731417</v>
      </c>
      <c r="W4">
        <v>0</v>
      </c>
      <c r="X4">
        <v>877025</v>
      </c>
      <c r="Y4">
        <v>78183</v>
      </c>
      <c r="Z4">
        <v>301121</v>
      </c>
      <c r="AA4">
        <v>0</v>
      </c>
      <c r="AB4">
        <v>379304</v>
      </c>
      <c r="AC4">
        <v>119935</v>
      </c>
      <c r="AD4">
        <v>34609</v>
      </c>
      <c r="AE4">
        <v>154544</v>
      </c>
      <c r="AF4">
        <v>0</v>
      </c>
      <c r="AG4">
        <v>5004</v>
      </c>
      <c r="AH4">
        <v>0</v>
      </c>
      <c r="AI4">
        <v>9072</v>
      </c>
      <c r="AJ4">
        <v>547924</v>
      </c>
      <c r="AK4">
        <v>0</v>
      </c>
      <c r="AL4">
        <v>0</v>
      </c>
      <c r="AM4">
        <v>0</v>
      </c>
      <c r="AN4">
        <v>7147</v>
      </c>
      <c r="AO4">
        <v>0</v>
      </c>
      <c r="AP4">
        <v>7147</v>
      </c>
      <c r="AQ4">
        <v>880</v>
      </c>
      <c r="AR4">
        <v>2309</v>
      </c>
      <c r="AS4">
        <v>3189</v>
      </c>
      <c r="AT4">
        <v>1468947</v>
      </c>
    </row>
    <row r="5" spans="1:46" ht="12.75">
      <c r="A5" t="s">
        <v>207</v>
      </c>
      <c r="B5">
        <v>53002</v>
      </c>
      <c r="C5">
        <v>200912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118266</v>
      </c>
      <c r="Q5">
        <v>0</v>
      </c>
      <c r="R5">
        <v>0</v>
      </c>
      <c r="S5">
        <v>0</v>
      </c>
      <c r="T5">
        <v>0</v>
      </c>
      <c r="U5">
        <v>0</v>
      </c>
      <c r="V5">
        <v>118266</v>
      </c>
      <c r="W5">
        <v>0</v>
      </c>
      <c r="X5">
        <v>118266</v>
      </c>
      <c r="Y5">
        <v>0</v>
      </c>
      <c r="Z5">
        <v>793</v>
      </c>
      <c r="AA5">
        <v>0</v>
      </c>
      <c r="AB5">
        <v>793</v>
      </c>
      <c r="AC5">
        <v>1829</v>
      </c>
      <c r="AD5">
        <v>0</v>
      </c>
      <c r="AE5">
        <v>1829</v>
      </c>
      <c r="AF5">
        <v>912</v>
      </c>
      <c r="AG5">
        <v>0</v>
      </c>
      <c r="AH5">
        <v>0</v>
      </c>
      <c r="AI5">
        <v>0</v>
      </c>
      <c r="AJ5">
        <v>3534</v>
      </c>
      <c r="AK5">
        <v>0</v>
      </c>
      <c r="AL5">
        <v>0</v>
      </c>
      <c r="AM5">
        <v>1</v>
      </c>
      <c r="AN5">
        <v>139</v>
      </c>
      <c r="AO5">
        <v>0</v>
      </c>
      <c r="AP5">
        <v>140</v>
      </c>
      <c r="AQ5">
        <v>3226</v>
      </c>
      <c r="AR5">
        <v>0</v>
      </c>
      <c r="AS5">
        <v>3226</v>
      </c>
      <c r="AT5">
        <v>125166</v>
      </c>
    </row>
    <row r="6" spans="1:46" ht="12.75">
      <c r="A6" t="s">
        <v>173</v>
      </c>
      <c r="B6">
        <v>50253</v>
      </c>
      <c r="C6">
        <v>200912</v>
      </c>
      <c r="D6">
        <v>0</v>
      </c>
      <c r="E6">
        <v>412</v>
      </c>
      <c r="F6">
        <v>0</v>
      </c>
      <c r="G6">
        <v>412</v>
      </c>
      <c r="H6">
        <v>83950</v>
      </c>
      <c r="I6">
        <v>0</v>
      </c>
      <c r="J6">
        <v>0</v>
      </c>
      <c r="K6">
        <v>1020</v>
      </c>
      <c r="L6">
        <v>0</v>
      </c>
      <c r="M6">
        <v>1020</v>
      </c>
      <c r="N6">
        <v>5348</v>
      </c>
      <c r="O6">
        <v>115919</v>
      </c>
      <c r="P6">
        <v>0</v>
      </c>
      <c r="Q6">
        <v>0</v>
      </c>
      <c r="R6">
        <v>229</v>
      </c>
      <c r="S6">
        <v>0</v>
      </c>
      <c r="T6">
        <v>29332</v>
      </c>
      <c r="U6">
        <v>0</v>
      </c>
      <c r="V6">
        <v>150828</v>
      </c>
      <c r="W6">
        <v>0</v>
      </c>
      <c r="X6">
        <v>235798</v>
      </c>
      <c r="Y6">
        <v>0</v>
      </c>
      <c r="Z6">
        <v>8032</v>
      </c>
      <c r="AA6">
        <v>0</v>
      </c>
      <c r="AB6">
        <v>8032</v>
      </c>
      <c r="AC6">
        <v>4688</v>
      </c>
      <c r="AD6">
        <v>0</v>
      </c>
      <c r="AE6">
        <v>4688</v>
      </c>
      <c r="AF6">
        <v>0</v>
      </c>
      <c r="AG6">
        <v>0</v>
      </c>
      <c r="AH6">
        <v>0</v>
      </c>
      <c r="AI6">
        <v>912</v>
      </c>
      <c r="AJ6">
        <v>13632</v>
      </c>
      <c r="AK6">
        <v>0</v>
      </c>
      <c r="AL6">
        <v>1911</v>
      </c>
      <c r="AM6">
        <v>0</v>
      </c>
      <c r="AN6">
        <v>25398</v>
      </c>
      <c r="AO6">
        <v>0</v>
      </c>
      <c r="AP6">
        <v>27309</v>
      </c>
      <c r="AQ6">
        <v>0</v>
      </c>
      <c r="AR6">
        <v>439</v>
      </c>
      <c r="AS6">
        <v>439</v>
      </c>
      <c r="AT6">
        <v>277590</v>
      </c>
    </row>
    <row r="7" spans="1:46" ht="12.75">
      <c r="A7" t="s">
        <v>230</v>
      </c>
      <c r="B7">
        <v>53093</v>
      </c>
      <c r="C7">
        <v>200912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14785</v>
      </c>
      <c r="K7">
        <v>0</v>
      </c>
      <c r="L7">
        <v>0</v>
      </c>
      <c r="M7">
        <v>14785</v>
      </c>
      <c r="N7">
        <v>0</v>
      </c>
      <c r="O7">
        <v>0</v>
      </c>
      <c r="P7">
        <v>20012</v>
      </c>
      <c r="Q7">
        <v>0</v>
      </c>
      <c r="R7">
        <v>0</v>
      </c>
      <c r="S7">
        <v>0</v>
      </c>
      <c r="T7">
        <v>0</v>
      </c>
      <c r="U7">
        <v>0</v>
      </c>
      <c r="V7">
        <v>20012</v>
      </c>
      <c r="W7">
        <v>0</v>
      </c>
      <c r="X7">
        <v>34797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467</v>
      </c>
      <c r="AM7">
        <v>0</v>
      </c>
      <c r="AN7">
        <v>16156</v>
      </c>
      <c r="AO7">
        <v>0</v>
      </c>
      <c r="AP7">
        <v>16623</v>
      </c>
      <c r="AQ7">
        <v>800</v>
      </c>
      <c r="AR7">
        <v>0</v>
      </c>
      <c r="AS7">
        <v>800</v>
      </c>
      <c r="AT7">
        <v>52220</v>
      </c>
    </row>
    <row r="8" spans="1:46" ht="12.75">
      <c r="A8" t="s">
        <v>156</v>
      </c>
      <c r="B8">
        <v>50092</v>
      </c>
      <c r="C8">
        <v>200912</v>
      </c>
      <c r="D8">
        <v>2242</v>
      </c>
      <c r="E8">
        <v>3679</v>
      </c>
      <c r="F8">
        <v>0</v>
      </c>
      <c r="G8">
        <v>3679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77345</v>
      </c>
      <c r="O8">
        <v>0</v>
      </c>
      <c r="P8">
        <v>310432</v>
      </c>
      <c r="Q8">
        <v>0</v>
      </c>
      <c r="R8">
        <v>0</v>
      </c>
      <c r="S8">
        <v>0</v>
      </c>
      <c r="T8">
        <v>39260</v>
      </c>
      <c r="U8">
        <v>0</v>
      </c>
      <c r="V8">
        <v>427037</v>
      </c>
      <c r="W8">
        <v>0</v>
      </c>
      <c r="X8">
        <v>427037</v>
      </c>
      <c r="Y8">
        <v>8849</v>
      </c>
      <c r="Z8">
        <v>35532</v>
      </c>
      <c r="AA8">
        <v>0</v>
      </c>
      <c r="AB8">
        <v>44381</v>
      </c>
      <c r="AC8">
        <v>6083</v>
      </c>
      <c r="AD8">
        <v>0</v>
      </c>
      <c r="AE8">
        <v>6083</v>
      </c>
      <c r="AF8">
        <v>4502</v>
      </c>
      <c r="AG8">
        <v>0</v>
      </c>
      <c r="AH8">
        <v>0</v>
      </c>
      <c r="AI8">
        <v>103</v>
      </c>
      <c r="AJ8">
        <v>55069</v>
      </c>
      <c r="AK8">
        <v>0</v>
      </c>
      <c r="AL8">
        <v>4131</v>
      </c>
      <c r="AM8">
        <v>7586</v>
      </c>
      <c r="AN8">
        <v>77881</v>
      </c>
      <c r="AO8">
        <v>0</v>
      </c>
      <c r="AP8">
        <v>89598</v>
      </c>
      <c r="AQ8">
        <v>3483</v>
      </c>
      <c r="AR8">
        <v>743</v>
      </c>
      <c r="AS8">
        <v>4226</v>
      </c>
      <c r="AT8">
        <v>581851</v>
      </c>
    </row>
    <row r="9" spans="1:46" ht="12.75">
      <c r="A9" t="s">
        <v>217</v>
      </c>
      <c r="B9">
        <v>53065</v>
      </c>
      <c r="C9">
        <v>200912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186037</v>
      </c>
      <c r="K9">
        <v>0</v>
      </c>
      <c r="L9">
        <v>0</v>
      </c>
      <c r="M9">
        <v>186037</v>
      </c>
      <c r="N9">
        <v>0</v>
      </c>
      <c r="O9">
        <v>36692</v>
      </c>
      <c r="P9">
        <v>101890</v>
      </c>
      <c r="Q9">
        <v>0</v>
      </c>
      <c r="R9">
        <v>0</v>
      </c>
      <c r="S9">
        <v>0</v>
      </c>
      <c r="T9">
        <v>0</v>
      </c>
      <c r="U9">
        <v>0</v>
      </c>
      <c r="V9">
        <v>138582</v>
      </c>
      <c r="W9">
        <v>0</v>
      </c>
      <c r="X9">
        <v>324619</v>
      </c>
      <c r="Y9">
        <v>35344</v>
      </c>
      <c r="Z9">
        <v>0</v>
      </c>
      <c r="AA9">
        <v>0</v>
      </c>
      <c r="AB9">
        <v>35344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35344</v>
      </c>
      <c r="AK9">
        <v>0</v>
      </c>
      <c r="AL9">
        <v>0</v>
      </c>
      <c r="AM9">
        <v>0</v>
      </c>
      <c r="AN9">
        <v>25770</v>
      </c>
      <c r="AO9">
        <v>0</v>
      </c>
      <c r="AP9">
        <v>25770</v>
      </c>
      <c r="AQ9">
        <v>2756</v>
      </c>
      <c r="AR9">
        <v>474</v>
      </c>
      <c r="AS9">
        <v>3230</v>
      </c>
      <c r="AT9">
        <v>388963</v>
      </c>
    </row>
    <row r="10" spans="1:46" ht="12.75">
      <c r="A10" t="s">
        <v>210</v>
      </c>
      <c r="B10">
        <v>53028</v>
      </c>
      <c r="C10">
        <v>200912</v>
      </c>
      <c r="D10">
        <v>0</v>
      </c>
      <c r="E10">
        <v>566</v>
      </c>
      <c r="F10">
        <v>10656</v>
      </c>
      <c r="G10">
        <v>11222</v>
      </c>
      <c r="H10">
        <v>0</v>
      </c>
      <c r="I10">
        <v>5026</v>
      </c>
      <c r="J10">
        <v>0</v>
      </c>
      <c r="K10">
        <v>1424</v>
      </c>
      <c r="L10">
        <v>0</v>
      </c>
      <c r="M10">
        <v>6450</v>
      </c>
      <c r="N10">
        <v>494</v>
      </c>
      <c r="O10">
        <v>24250</v>
      </c>
      <c r="P10">
        <v>120353</v>
      </c>
      <c r="Q10">
        <v>0</v>
      </c>
      <c r="R10">
        <v>0</v>
      </c>
      <c r="S10">
        <v>0</v>
      </c>
      <c r="T10">
        <v>0</v>
      </c>
      <c r="U10">
        <v>0</v>
      </c>
      <c r="V10">
        <v>145097</v>
      </c>
      <c r="W10">
        <v>0</v>
      </c>
      <c r="X10">
        <v>151547</v>
      </c>
      <c r="Y10">
        <v>4424</v>
      </c>
      <c r="Z10">
        <v>13969</v>
      </c>
      <c r="AA10">
        <v>0</v>
      </c>
      <c r="AB10">
        <v>18393</v>
      </c>
      <c r="AC10">
        <v>1195</v>
      </c>
      <c r="AD10">
        <v>0</v>
      </c>
      <c r="AE10">
        <v>1195</v>
      </c>
      <c r="AF10">
        <v>0</v>
      </c>
      <c r="AG10">
        <v>0</v>
      </c>
      <c r="AH10">
        <v>0</v>
      </c>
      <c r="AI10">
        <v>36</v>
      </c>
      <c r="AJ10">
        <v>19624</v>
      </c>
      <c r="AK10">
        <v>0</v>
      </c>
      <c r="AL10">
        <v>0</v>
      </c>
      <c r="AM10">
        <v>321</v>
      </c>
      <c r="AN10">
        <v>2128</v>
      </c>
      <c r="AO10">
        <v>0</v>
      </c>
      <c r="AP10">
        <v>2449</v>
      </c>
      <c r="AQ10">
        <v>2682</v>
      </c>
      <c r="AR10">
        <v>230</v>
      </c>
      <c r="AS10">
        <v>2912</v>
      </c>
      <c r="AT10">
        <v>187754</v>
      </c>
    </row>
    <row r="11" spans="1:46" ht="12.75">
      <c r="A11" t="s">
        <v>229</v>
      </c>
      <c r="B11">
        <v>53092</v>
      </c>
      <c r="C11">
        <v>200912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3502</v>
      </c>
      <c r="Q11">
        <v>0</v>
      </c>
      <c r="R11">
        <v>0</v>
      </c>
      <c r="S11">
        <v>0</v>
      </c>
      <c r="T11">
        <v>0</v>
      </c>
      <c r="U11">
        <v>0</v>
      </c>
      <c r="V11">
        <v>3502</v>
      </c>
      <c r="W11">
        <v>0</v>
      </c>
      <c r="X11">
        <v>3502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189</v>
      </c>
      <c r="AG11">
        <v>17000</v>
      </c>
      <c r="AH11">
        <v>0</v>
      </c>
      <c r="AI11">
        <v>0</v>
      </c>
      <c r="AJ11">
        <v>17189</v>
      </c>
      <c r="AK11">
        <v>0</v>
      </c>
      <c r="AL11">
        <v>550</v>
      </c>
      <c r="AM11">
        <v>0</v>
      </c>
      <c r="AN11">
        <v>23730</v>
      </c>
      <c r="AO11">
        <v>0</v>
      </c>
      <c r="AP11">
        <v>24280</v>
      </c>
      <c r="AQ11">
        <v>409</v>
      </c>
      <c r="AR11">
        <v>0</v>
      </c>
      <c r="AS11">
        <v>409</v>
      </c>
      <c r="AT11">
        <v>45380</v>
      </c>
    </row>
    <row r="12" spans="1:46" ht="12.75">
      <c r="A12" t="s">
        <v>203</v>
      </c>
      <c r="B12">
        <v>52036</v>
      </c>
      <c r="C12">
        <v>200912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13</v>
      </c>
      <c r="O12">
        <v>6181</v>
      </c>
      <c r="P12">
        <v>225</v>
      </c>
      <c r="Q12">
        <v>0</v>
      </c>
      <c r="R12">
        <v>0</v>
      </c>
      <c r="S12">
        <v>0</v>
      </c>
      <c r="T12">
        <v>0</v>
      </c>
      <c r="U12">
        <v>0</v>
      </c>
      <c r="V12">
        <v>6419</v>
      </c>
      <c r="W12">
        <v>0</v>
      </c>
      <c r="X12">
        <v>6419</v>
      </c>
      <c r="Y12">
        <v>0</v>
      </c>
      <c r="Z12">
        <v>0</v>
      </c>
      <c r="AA12">
        <v>0</v>
      </c>
      <c r="AB12">
        <v>0</v>
      </c>
      <c r="AC12">
        <v>12</v>
      </c>
      <c r="AD12">
        <v>0</v>
      </c>
      <c r="AE12">
        <v>12</v>
      </c>
      <c r="AF12">
        <v>0</v>
      </c>
      <c r="AG12">
        <v>0</v>
      </c>
      <c r="AH12">
        <v>0</v>
      </c>
      <c r="AI12">
        <v>0</v>
      </c>
      <c r="AJ12">
        <v>12</v>
      </c>
      <c r="AK12">
        <v>0</v>
      </c>
      <c r="AL12">
        <v>0</v>
      </c>
      <c r="AM12">
        <v>0</v>
      </c>
      <c r="AN12">
        <v>13</v>
      </c>
      <c r="AO12">
        <v>0</v>
      </c>
      <c r="AP12">
        <v>13</v>
      </c>
      <c r="AQ12">
        <v>203</v>
      </c>
      <c r="AR12">
        <v>0</v>
      </c>
      <c r="AS12">
        <v>203</v>
      </c>
      <c r="AT12">
        <v>6647</v>
      </c>
    </row>
    <row r="13" spans="1:46" ht="12.75">
      <c r="A13" t="s">
        <v>54</v>
      </c>
      <c r="B13">
        <v>52042</v>
      </c>
      <c r="C13">
        <v>200912</v>
      </c>
      <c r="D13">
        <v>364981</v>
      </c>
      <c r="E13">
        <v>97924</v>
      </c>
      <c r="F13">
        <v>1967</v>
      </c>
      <c r="G13">
        <v>99891</v>
      </c>
      <c r="H13">
        <v>0</v>
      </c>
      <c r="I13">
        <v>577354</v>
      </c>
      <c r="J13">
        <v>1005365</v>
      </c>
      <c r="K13">
        <v>0</v>
      </c>
      <c r="L13">
        <v>0</v>
      </c>
      <c r="M13">
        <v>1582719</v>
      </c>
      <c r="N13">
        <v>5205</v>
      </c>
      <c r="O13">
        <v>0</v>
      </c>
      <c r="P13">
        <v>10817453</v>
      </c>
      <c r="Q13">
        <v>0</v>
      </c>
      <c r="R13">
        <v>0</v>
      </c>
      <c r="S13">
        <v>166711</v>
      </c>
      <c r="T13">
        <v>0</v>
      </c>
      <c r="U13">
        <v>0</v>
      </c>
      <c r="V13">
        <v>10989369</v>
      </c>
      <c r="W13">
        <v>991</v>
      </c>
      <c r="X13">
        <v>12573079</v>
      </c>
      <c r="Y13">
        <v>46858</v>
      </c>
      <c r="Z13">
        <v>793720</v>
      </c>
      <c r="AA13">
        <v>0</v>
      </c>
      <c r="AB13">
        <v>840578</v>
      </c>
      <c r="AC13">
        <v>679080</v>
      </c>
      <c r="AD13">
        <v>5281</v>
      </c>
      <c r="AE13">
        <v>684361</v>
      </c>
      <c r="AF13">
        <v>53037</v>
      </c>
      <c r="AG13">
        <v>178309</v>
      </c>
      <c r="AH13">
        <v>0</v>
      </c>
      <c r="AI13">
        <v>58179</v>
      </c>
      <c r="AJ13">
        <v>1814464</v>
      </c>
      <c r="AK13">
        <v>72480</v>
      </c>
      <c r="AL13">
        <v>126902</v>
      </c>
      <c r="AM13">
        <v>101755</v>
      </c>
      <c r="AN13">
        <v>257553</v>
      </c>
      <c r="AO13">
        <v>0</v>
      </c>
      <c r="AP13">
        <v>558690</v>
      </c>
      <c r="AQ13">
        <v>196050</v>
      </c>
      <c r="AR13">
        <v>16043</v>
      </c>
      <c r="AS13">
        <v>212093</v>
      </c>
      <c r="AT13">
        <v>15623198</v>
      </c>
    </row>
    <row r="14" spans="1:46" ht="12.75">
      <c r="A14" t="s">
        <v>214</v>
      </c>
      <c r="B14">
        <v>53055</v>
      </c>
      <c r="C14">
        <v>200912</v>
      </c>
      <c r="D14">
        <v>2455</v>
      </c>
      <c r="E14">
        <v>2654</v>
      </c>
      <c r="F14">
        <v>6460</v>
      </c>
      <c r="G14">
        <v>9114</v>
      </c>
      <c r="H14">
        <v>0</v>
      </c>
      <c r="I14">
        <v>2426</v>
      </c>
      <c r="J14">
        <v>6463</v>
      </c>
      <c r="K14">
        <v>0</v>
      </c>
      <c r="L14">
        <v>0</v>
      </c>
      <c r="M14">
        <v>8889</v>
      </c>
      <c r="N14">
        <v>2953</v>
      </c>
      <c r="O14">
        <v>20643</v>
      </c>
      <c r="P14">
        <v>49752</v>
      </c>
      <c r="Q14">
        <v>0</v>
      </c>
      <c r="R14">
        <v>0</v>
      </c>
      <c r="S14">
        <v>0</v>
      </c>
      <c r="T14">
        <v>144055</v>
      </c>
      <c r="U14">
        <v>0</v>
      </c>
      <c r="V14">
        <v>217403</v>
      </c>
      <c r="W14">
        <v>0</v>
      </c>
      <c r="X14">
        <v>226292</v>
      </c>
      <c r="Y14">
        <v>29127</v>
      </c>
      <c r="Z14">
        <v>27650</v>
      </c>
      <c r="AA14">
        <v>0</v>
      </c>
      <c r="AB14">
        <v>56777</v>
      </c>
      <c r="AC14">
        <v>10929</v>
      </c>
      <c r="AD14">
        <v>0</v>
      </c>
      <c r="AE14">
        <v>10929</v>
      </c>
      <c r="AF14">
        <v>430</v>
      </c>
      <c r="AG14">
        <v>0</v>
      </c>
      <c r="AH14">
        <v>0</v>
      </c>
      <c r="AI14">
        <v>0</v>
      </c>
      <c r="AJ14">
        <v>68136</v>
      </c>
      <c r="AK14">
        <v>0</v>
      </c>
      <c r="AL14">
        <v>0</v>
      </c>
      <c r="AM14">
        <v>0</v>
      </c>
      <c r="AN14">
        <v>27742</v>
      </c>
      <c r="AO14">
        <v>57</v>
      </c>
      <c r="AP14">
        <v>27799</v>
      </c>
      <c r="AQ14">
        <v>1291</v>
      </c>
      <c r="AR14">
        <v>1822</v>
      </c>
      <c r="AS14">
        <v>3113</v>
      </c>
      <c r="AT14">
        <v>336909</v>
      </c>
    </row>
    <row r="15" spans="1:46" ht="12.75">
      <c r="A15" t="s">
        <v>58</v>
      </c>
      <c r="B15">
        <v>53101</v>
      </c>
      <c r="C15">
        <v>200912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396290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396290</v>
      </c>
      <c r="W15">
        <v>0</v>
      </c>
      <c r="X15">
        <v>396290</v>
      </c>
      <c r="Y15">
        <v>0</v>
      </c>
      <c r="Z15">
        <v>5500</v>
      </c>
      <c r="AA15">
        <v>0</v>
      </c>
      <c r="AB15">
        <v>5500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1675</v>
      </c>
      <c r="AJ15">
        <v>7175</v>
      </c>
      <c r="AK15">
        <v>0</v>
      </c>
      <c r="AL15">
        <v>0</v>
      </c>
      <c r="AM15">
        <v>13345</v>
      </c>
      <c r="AN15">
        <v>9643</v>
      </c>
      <c r="AO15">
        <v>0</v>
      </c>
      <c r="AP15">
        <v>22988</v>
      </c>
      <c r="AQ15">
        <v>9</v>
      </c>
      <c r="AR15">
        <v>0</v>
      </c>
      <c r="AS15">
        <v>9</v>
      </c>
      <c r="AT15">
        <v>426462</v>
      </c>
    </row>
    <row r="16" spans="1:46" ht="12.75">
      <c r="A16" t="s">
        <v>60</v>
      </c>
      <c r="B16">
        <v>53107</v>
      </c>
      <c r="C16">
        <v>200912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27091</v>
      </c>
      <c r="K16">
        <v>0</v>
      </c>
      <c r="L16">
        <v>0</v>
      </c>
      <c r="M16">
        <v>27091</v>
      </c>
      <c r="N16">
        <v>0</v>
      </c>
      <c r="O16">
        <v>0</v>
      </c>
      <c r="P16">
        <v>35136</v>
      </c>
      <c r="Q16">
        <v>0</v>
      </c>
      <c r="R16">
        <v>0</v>
      </c>
      <c r="S16">
        <v>0</v>
      </c>
      <c r="T16">
        <v>14289</v>
      </c>
      <c r="U16">
        <v>0</v>
      </c>
      <c r="V16">
        <v>49425</v>
      </c>
      <c r="W16">
        <v>0</v>
      </c>
      <c r="X16">
        <v>76516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91</v>
      </c>
      <c r="AG16">
        <v>0</v>
      </c>
      <c r="AH16">
        <v>0</v>
      </c>
      <c r="AI16">
        <v>0</v>
      </c>
      <c r="AJ16">
        <v>91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1070</v>
      </c>
      <c r="AR16">
        <v>29</v>
      </c>
      <c r="AS16">
        <v>1099</v>
      </c>
      <c r="AT16">
        <v>77706</v>
      </c>
    </row>
    <row r="17" spans="1:46" ht="12.75">
      <c r="A17" t="s">
        <v>227</v>
      </c>
      <c r="B17">
        <v>53089</v>
      </c>
      <c r="C17">
        <v>200912</v>
      </c>
      <c r="D17">
        <v>0</v>
      </c>
      <c r="E17">
        <v>523</v>
      </c>
      <c r="F17">
        <v>0</v>
      </c>
      <c r="G17">
        <v>523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18</v>
      </c>
      <c r="O17">
        <v>0</v>
      </c>
      <c r="P17">
        <v>244209</v>
      </c>
      <c r="Q17">
        <v>0</v>
      </c>
      <c r="R17">
        <v>0</v>
      </c>
      <c r="S17">
        <v>0</v>
      </c>
      <c r="T17">
        <v>0</v>
      </c>
      <c r="U17">
        <v>0</v>
      </c>
      <c r="V17">
        <v>244227</v>
      </c>
      <c r="W17">
        <v>0</v>
      </c>
      <c r="X17">
        <v>244227</v>
      </c>
      <c r="Y17">
        <v>0</v>
      </c>
      <c r="Z17">
        <v>102310</v>
      </c>
      <c r="AA17">
        <v>0</v>
      </c>
      <c r="AB17">
        <v>102310</v>
      </c>
      <c r="AC17">
        <v>12450</v>
      </c>
      <c r="AD17">
        <v>0</v>
      </c>
      <c r="AE17">
        <v>12450</v>
      </c>
      <c r="AF17">
        <v>3742</v>
      </c>
      <c r="AG17">
        <v>0</v>
      </c>
      <c r="AH17">
        <v>0</v>
      </c>
      <c r="AI17">
        <v>3697</v>
      </c>
      <c r="AJ17">
        <v>122199</v>
      </c>
      <c r="AK17">
        <v>0</v>
      </c>
      <c r="AL17">
        <v>0</v>
      </c>
      <c r="AM17">
        <v>0</v>
      </c>
      <c r="AN17">
        <v>87347</v>
      </c>
      <c r="AO17">
        <v>0</v>
      </c>
      <c r="AP17">
        <v>87347</v>
      </c>
      <c r="AQ17">
        <v>3648</v>
      </c>
      <c r="AR17">
        <v>0</v>
      </c>
      <c r="AS17">
        <v>3648</v>
      </c>
      <c r="AT17">
        <v>457944</v>
      </c>
    </row>
    <row r="18" spans="1:46" ht="12.75">
      <c r="A18" t="s">
        <v>225</v>
      </c>
      <c r="B18">
        <v>53087</v>
      </c>
      <c r="C18">
        <v>200912</v>
      </c>
      <c r="D18">
        <v>123</v>
      </c>
      <c r="E18">
        <v>407</v>
      </c>
      <c r="F18">
        <v>1754</v>
      </c>
      <c r="G18">
        <v>2161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18</v>
      </c>
      <c r="O18">
        <v>0</v>
      </c>
      <c r="P18">
        <v>47018</v>
      </c>
      <c r="Q18">
        <v>0</v>
      </c>
      <c r="R18">
        <v>0</v>
      </c>
      <c r="S18">
        <v>0</v>
      </c>
      <c r="T18">
        <v>4066</v>
      </c>
      <c r="U18">
        <v>0</v>
      </c>
      <c r="V18">
        <v>51102</v>
      </c>
      <c r="W18">
        <v>0</v>
      </c>
      <c r="X18">
        <v>51102</v>
      </c>
      <c r="Y18">
        <v>2497</v>
      </c>
      <c r="Z18">
        <v>616</v>
      </c>
      <c r="AA18">
        <v>0</v>
      </c>
      <c r="AB18">
        <v>3113</v>
      </c>
      <c r="AC18">
        <v>2221</v>
      </c>
      <c r="AD18">
        <v>0</v>
      </c>
      <c r="AE18">
        <v>2221</v>
      </c>
      <c r="AF18">
        <v>3557</v>
      </c>
      <c r="AG18">
        <v>154</v>
      </c>
      <c r="AH18">
        <v>0</v>
      </c>
      <c r="AI18">
        <v>1159</v>
      </c>
      <c r="AJ18">
        <v>10204</v>
      </c>
      <c r="AK18">
        <v>0</v>
      </c>
      <c r="AL18">
        <v>0</v>
      </c>
      <c r="AM18">
        <v>1973</v>
      </c>
      <c r="AN18">
        <v>0</v>
      </c>
      <c r="AO18">
        <v>0</v>
      </c>
      <c r="AP18">
        <v>1973</v>
      </c>
      <c r="AQ18">
        <v>275</v>
      </c>
      <c r="AR18">
        <v>1519</v>
      </c>
      <c r="AS18">
        <v>1794</v>
      </c>
      <c r="AT18">
        <v>67357</v>
      </c>
    </row>
    <row r="19" spans="1:46" ht="12.75">
      <c r="A19" t="s">
        <v>226</v>
      </c>
      <c r="B19">
        <v>53088</v>
      </c>
      <c r="C19">
        <v>200912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6500</v>
      </c>
      <c r="K19">
        <v>0</v>
      </c>
      <c r="L19">
        <v>0</v>
      </c>
      <c r="M19">
        <v>6500</v>
      </c>
      <c r="N19">
        <v>0</v>
      </c>
      <c r="O19">
        <v>0</v>
      </c>
      <c r="P19">
        <v>28156</v>
      </c>
      <c r="Q19">
        <v>0</v>
      </c>
      <c r="R19">
        <v>0</v>
      </c>
      <c r="S19">
        <v>0</v>
      </c>
      <c r="T19">
        <v>0</v>
      </c>
      <c r="U19">
        <v>0</v>
      </c>
      <c r="V19">
        <v>28156</v>
      </c>
      <c r="W19">
        <v>0</v>
      </c>
      <c r="X19">
        <v>34656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898</v>
      </c>
      <c r="AN19">
        <v>0</v>
      </c>
      <c r="AO19">
        <v>0</v>
      </c>
      <c r="AP19">
        <v>898</v>
      </c>
      <c r="AQ19">
        <v>404</v>
      </c>
      <c r="AR19">
        <v>0</v>
      </c>
      <c r="AS19">
        <v>404</v>
      </c>
      <c r="AT19">
        <v>35958</v>
      </c>
    </row>
    <row r="20" spans="1:46" ht="12.75">
      <c r="A20" t="s">
        <v>208</v>
      </c>
      <c r="B20">
        <v>53005</v>
      </c>
      <c r="C20">
        <v>200912</v>
      </c>
      <c r="D20">
        <v>0</v>
      </c>
      <c r="E20">
        <v>176</v>
      </c>
      <c r="F20">
        <v>0</v>
      </c>
      <c r="G20">
        <v>176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13</v>
      </c>
      <c r="O20">
        <v>7104</v>
      </c>
      <c r="P20">
        <v>32771</v>
      </c>
      <c r="Q20">
        <v>0</v>
      </c>
      <c r="R20">
        <v>0</v>
      </c>
      <c r="S20">
        <v>1000</v>
      </c>
      <c r="T20">
        <v>0</v>
      </c>
      <c r="U20">
        <v>0</v>
      </c>
      <c r="V20">
        <v>40888</v>
      </c>
      <c r="W20">
        <v>0</v>
      </c>
      <c r="X20">
        <v>40888</v>
      </c>
      <c r="Y20">
        <v>0</v>
      </c>
      <c r="Z20">
        <v>212</v>
      </c>
      <c r="AA20">
        <v>0</v>
      </c>
      <c r="AB20">
        <v>212</v>
      </c>
      <c r="AC20">
        <v>352</v>
      </c>
      <c r="AD20">
        <v>0</v>
      </c>
      <c r="AE20">
        <v>352</v>
      </c>
      <c r="AF20">
        <v>0</v>
      </c>
      <c r="AG20">
        <v>0</v>
      </c>
      <c r="AH20">
        <v>0</v>
      </c>
      <c r="AI20">
        <v>84</v>
      </c>
      <c r="AJ20">
        <v>648</v>
      </c>
      <c r="AK20">
        <v>0</v>
      </c>
      <c r="AL20">
        <v>138</v>
      </c>
      <c r="AM20">
        <v>573</v>
      </c>
      <c r="AN20">
        <v>3101</v>
      </c>
      <c r="AO20">
        <v>0</v>
      </c>
      <c r="AP20">
        <v>3812</v>
      </c>
      <c r="AQ20">
        <v>538</v>
      </c>
      <c r="AR20">
        <v>330</v>
      </c>
      <c r="AS20">
        <v>868</v>
      </c>
      <c r="AT20">
        <v>46392</v>
      </c>
    </row>
    <row r="21" spans="1:46" ht="12.75">
      <c r="A21" t="s">
        <v>174</v>
      </c>
      <c r="B21">
        <v>50257</v>
      </c>
      <c r="C21">
        <v>200912</v>
      </c>
      <c r="D21">
        <v>0</v>
      </c>
      <c r="E21">
        <v>428</v>
      </c>
      <c r="F21">
        <v>3972</v>
      </c>
      <c r="G21">
        <v>4400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1331</v>
      </c>
      <c r="O21">
        <v>5889</v>
      </c>
      <c r="P21">
        <v>42510</v>
      </c>
      <c r="Q21">
        <v>0</v>
      </c>
      <c r="R21">
        <v>0</v>
      </c>
      <c r="S21">
        <v>0</v>
      </c>
      <c r="T21">
        <v>0</v>
      </c>
      <c r="U21">
        <v>0</v>
      </c>
      <c r="V21">
        <v>49730</v>
      </c>
      <c r="W21">
        <v>0</v>
      </c>
      <c r="X21">
        <v>49730</v>
      </c>
      <c r="Y21">
        <v>0</v>
      </c>
      <c r="Z21">
        <v>0</v>
      </c>
      <c r="AA21">
        <v>0</v>
      </c>
      <c r="AB21">
        <v>0</v>
      </c>
      <c r="AC21">
        <v>2532</v>
      </c>
      <c r="AD21">
        <v>7</v>
      </c>
      <c r="AE21">
        <v>2539</v>
      </c>
      <c r="AF21">
        <v>0</v>
      </c>
      <c r="AG21">
        <v>0</v>
      </c>
      <c r="AH21">
        <v>0</v>
      </c>
      <c r="AI21">
        <v>7</v>
      </c>
      <c r="AJ21">
        <v>2546</v>
      </c>
      <c r="AK21">
        <v>0</v>
      </c>
      <c r="AL21">
        <v>0</v>
      </c>
      <c r="AM21">
        <v>0</v>
      </c>
      <c r="AN21">
        <v>1653</v>
      </c>
      <c r="AO21">
        <v>0</v>
      </c>
      <c r="AP21">
        <v>1653</v>
      </c>
      <c r="AQ21">
        <v>588</v>
      </c>
      <c r="AR21">
        <v>72</v>
      </c>
      <c r="AS21">
        <v>660</v>
      </c>
      <c r="AT21">
        <v>58989</v>
      </c>
    </row>
    <row r="22" spans="1:46" ht="12.75">
      <c r="A22" t="s">
        <v>184</v>
      </c>
      <c r="B22">
        <v>50540</v>
      </c>
      <c r="C22">
        <v>200912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32395</v>
      </c>
      <c r="Q22">
        <v>0</v>
      </c>
      <c r="R22">
        <v>0</v>
      </c>
      <c r="S22">
        <v>0</v>
      </c>
      <c r="T22">
        <v>0</v>
      </c>
      <c r="U22">
        <v>0</v>
      </c>
      <c r="V22">
        <v>32395</v>
      </c>
      <c r="W22">
        <v>0</v>
      </c>
      <c r="X22">
        <v>32395</v>
      </c>
      <c r="Y22">
        <v>210</v>
      </c>
      <c r="Z22">
        <v>2950</v>
      </c>
      <c r="AA22">
        <v>0</v>
      </c>
      <c r="AB22">
        <v>3160</v>
      </c>
      <c r="AC22">
        <v>29</v>
      </c>
      <c r="AD22">
        <v>0</v>
      </c>
      <c r="AE22">
        <v>29</v>
      </c>
      <c r="AF22">
        <v>0</v>
      </c>
      <c r="AG22">
        <v>0</v>
      </c>
      <c r="AH22">
        <v>0</v>
      </c>
      <c r="AI22">
        <v>107</v>
      </c>
      <c r="AJ22">
        <v>3296</v>
      </c>
      <c r="AK22">
        <v>0</v>
      </c>
      <c r="AL22">
        <v>0</v>
      </c>
      <c r="AM22">
        <v>0</v>
      </c>
      <c r="AN22">
        <v>5087</v>
      </c>
      <c r="AO22">
        <v>0</v>
      </c>
      <c r="AP22">
        <v>5087</v>
      </c>
      <c r="AQ22">
        <v>548</v>
      </c>
      <c r="AR22">
        <v>0</v>
      </c>
      <c r="AS22">
        <v>548</v>
      </c>
      <c r="AT22">
        <v>41326</v>
      </c>
    </row>
    <row r="23" spans="1:46" ht="12.75">
      <c r="A23" t="s">
        <v>232</v>
      </c>
      <c r="B23">
        <v>53095</v>
      </c>
      <c r="C23">
        <v>200912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4461</v>
      </c>
      <c r="Q23">
        <v>0</v>
      </c>
      <c r="R23">
        <v>0</v>
      </c>
      <c r="S23">
        <v>0</v>
      </c>
      <c r="T23">
        <v>0</v>
      </c>
      <c r="U23">
        <v>0</v>
      </c>
      <c r="V23">
        <v>4461</v>
      </c>
      <c r="W23">
        <v>0</v>
      </c>
      <c r="X23">
        <v>4461</v>
      </c>
      <c r="Y23">
        <v>0</v>
      </c>
      <c r="Z23">
        <v>0</v>
      </c>
      <c r="AA23">
        <v>0</v>
      </c>
      <c r="AB23">
        <v>0</v>
      </c>
      <c r="AC23">
        <v>19</v>
      </c>
      <c r="AD23">
        <v>0</v>
      </c>
      <c r="AE23">
        <v>19</v>
      </c>
      <c r="AF23">
        <v>0</v>
      </c>
      <c r="AG23">
        <v>0</v>
      </c>
      <c r="AH23">
        <v>0</v>
      </c>
      <c r="AI23">
        <v>497</v>
      </c>
      <c r="AJ23">
        <v>516</v>
      </c>
      <c r="AK23">
        <v>0</v>
      </c>
      <c r="AL23">
        <v>0</v>
      </c>
      <c r="AM23">
        <v>0</v>
      </c>
      <c r="AN23">
        <v>721</v>
      </c>
      <c r="AO23">
        <v>0</v>
      </c>
      <c r="AP23">
        <v>721</v>
      </c>
      <c r="AQ23">
        <v>124</v>
      </c>
      <c r="AR23">
        <v>0</v>
      </c>
      <c r="AS23">
        <v>124</v>
      </c>
      <c r="AT23">
        <v>5822</v>
      </c>
    </row>
    <row r="24" spans="1:46" ht="12.75">
      <c r="A24" t="s">
        <v>215</v>
      </c>
      <c r="B24">
        <v>53061</v>
      </c>
      <c r="C24">
        <v>200912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255724</v>
      </c>
      <c r="O24">
        <v>0</v>
      </c>
      <c r="P24">
        <v>2935166</v>
      </c>
      <c r="Q24">
        <v>0</v>
      </c>
      <c r="R24">
        <v>0</v>
      </c>
      <c r="S24">
        <v>0</v>
      </c>
      <c r="T24">
        <v>430000</v>
      </c>
      <c r="U24">
        <v>3231</v>
      </c>
      <c r="V24">
        <v>3624121</v>
      </c>
      <c r="W24">
        <v>0</v>
      </c>
      <c r="X24">
        <v>3624121</v>
      </c>
      <c r="Y24">
        <v>5452</v>
      </c>
      <c r="Z24">
        <v>12917</v>
      </c>
      <c r="AA24">
        <v>0</v>
      </c>
      <c r="AB24">
        <v>18369</v>
      </c>
      <c r="AC24">
        <v>48455</v>
      </c>
      <c r="AD24">
        <v>0</v>
      </c>
      <c r="AE24">
        <v>48455</v>
      </c>
      <c r="AF24">
        <v>24982</v>
      </c>
      <c r="AG24">
        <v>209590</v>
      </c>
      <c r="AH24">
        <v>0</v>
      </c>
      <c r="AI24">
        <v>4653</v>
      </c>
      <c r="AJ24">
        <v>306049</v>
      </c>
      <c r="AK24">
        <v>0</v>
      </c>
      <c r="AL24">
        <v>0</v>
      </c>
      <c r="AM24">
        <v>0</v>
      </c>
      <c r="AN24">
        <v>9102</v>
      </c>
      <c r="AO24">
        <v>2314</v>
      </c>
      <c r="AP24">
        <v>11416</v>
      </c>
      <c r="AQ24">
        <v>51765</v>
      </c>
      <c r="AR24">
        <v>0</v>
      </c>
      <c r="AS24">
        <v>51765</v>
      </c>
      <c r="AT24">
        <v>3993351</v>
      </c>
    </row>
    <row r="25" spans="1:46" ht="12.75">
      <c r="A25" t="s">
        <v>186</v>
      </c>
      <c r="B25">
        <v>50568</v>
      </c>
      <c r="C25">
        <v>200912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43890</v>
      </c>
      <c r="Q25">
        <v>0</v>
      </c>
      <c r="R25">
        <v>0</v>
      </c>
      <c r="S25">
        <v>0</v>
      </c>
      <c r="T25">
        <v>7099</v>
      </c>
      <c r="U25">
        <v>0</v>
      </c>
      <c r="V25">
        <v>50989</v>
      </c>
      <c r="W25">
        <v>0</v>
      </c>
      <c r="X25">
        <v>50989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584</v>
      </c>
      <c r="AR25">
        <v>0</v>
      </c>
      <c r="AS25">
        <v>584</v>
      </c>
      <c r="AT25">
        <v>51573</v>
      </c>
    </row>
    <row r="26" spans="1:46" ht="12.75">
      <c r="A26" t="s">
        <v>176</v>
      </c>
      <c r="B26">
        <v>50421</v>
      </c>
      <c r="C26">
        <v>200912</v>
      </c>
      <c r="D26">
        <v>0</v>
      </c>
      <c r="E26">
        <v>0</v>
      </c>
      <c r="F26">
        <v>7954</v>
      </c>
      <c r="G26">
        <v>7954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4399</v>
      </c>
      <c r="O26">
        <v>0</v>
      </c>
      <c r="P26">
        <v>34606</v>
      </c>
      <c r="Q26">
        <v>0</v>
      </c>
      <c r="R26">
        <v>0</v>
      </c>
      <c r="S26">
        <v>0</v>
      </c>
      <c r="T26">
        <v>351</v>
      </c>
      <c r="U26">
        <v>0</v>
      </c>
      <c r="V26">
        <v>39356</v>
      </c>
      <c r="W26">
        <v>0</v>
      </c>
      <c r="X26">
        <v>39356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696</v>
      </c>
      <c r="AR26">
        <v>67</v>
      </c>
      <c r="AS26">
        <v>763</v>
      </c>
      <c r="AT26">
        <v>48073</v>
      </c>
    </row>
    <row r="27" spans="1:46" ht="12.75">
      <c r="A27" t="s">
        <v>218</v>
      </c>
      <c r="B27">
        <v>53067</v>
      </c>
      <c r="C27">
        <v>200912</v>
      </c>
      <c r="D27">
        <v>320</v>
      </c>
      <c r="E27">
        <v>105</v>
      </c>
      <c r="F27">
        <v>0</v>
      </c>
      <c r="G27">
        <v>105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4031</v>
      </c>
      <c r="O27">
        <v>0</v>
      </c>
      <c r="P27">
        <v>85626</v>
      </c>
      <c r="Q27">
        <v>50</v>
      </c>
      <c r="R27">
        <v>0</v>
      </c>
      <c r="S27">
        <v>0</v>
      </c>
      <c r="T27">
        <v>46826</v>
      </c>
      <c r="U27">
        <v>0</v>
      </c>
      <c r="V27">
        <v>136533</v>
      </c>
      <c r="W27">
        <v>0</v>
      </c>
      <c r="X27">
        <v>136533</v>
      </c>
      <c r="Y27">
        <v>11811</v>
      </c>
      <c r="Z27">
        <v>9722</v>
      </c>
      <c r="AA27">
        <v>0</v>
      </c>
      <c r="AB27">
        <v>21533</v>
      </c>
      <c r="AC27">
        <v>4849</v>
      </c>
      <c r="AD27">
        <v>0</v>
      </c>
      <c r="AE27">
        <v>4849</v>
      </c>
      <c r="AF27">
        <v>0</v>
      </c>
      <c r="AG27">
        <v>0</v>
      </c>
      <c r="AH27">
        <v>0</v>
      </c>
      <c r="AI27">
        <v>500</v>
      </c>
      <c r="AJ27">
        <v>26882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1373</v>
      </c>
      <c r="AR27">
        <v>436</v>
      </c>
      <c r="AS27">
        <v>1809</v>
      </c>
      <c r="AT27">
        <v>165649</v>
      </c>
    </row>
    <row r="28" spans="1:46" ht="12.75">
      <c r="A28" t="s">
        <v>236</v>
      </c>
      <c r="B28">
        <v>53100</v>
      </c>
      <c r="C28">
        <v>200912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45804</v>
      </c>
      <c r="Q28">
        <v>0</v>
      </c>
      <c r="R28">
        <v>0</v>
      </c>
      <c r="S28">
        <v>0</v>
      </c>
      <c r="T28">
        <v>301380</v>
      </c>
      <c r="U28">
        <v>0</v>
      </c>
      <c r="V28">
        <v>347184</v>
      </c>
      <c r="W28">
        <v>0</v>
      </c>
      <c r="X28">
        <v>347184</v>
      </c>
      <c r="Y28">
        <v>11138</v>
      </c>
      <c r="Z28">
        <v>326322</v>
      </c>
      <c r="AA28">
        <v>0</v>
      </c>
      <c r="AB28">
        <v>337460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337460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7362</v>
      </c>
      <c r="AR28">
        <v>82</v>
      </c>
      <c r="AS28">
        <v>7444</v>
      </c>
      <c r="AT28">
        <v>692088</v>
      </c>
    </row>
    <row r="29" spans="1:46" ht="12.75">
      <c r="A29" t="s">
        <v>62</v>
      </c>
      <c r="B29">
        <v>53110</v>
      </c>
      <c r="C29">
        <v>200912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2741</v>
      </c>
      <c r="AD29">
        <v>0</v>
      </c>
      <c r="AE29">
        <v>2741</v>
      </c>
      <c r="AF29">
        <v>2683</v>
      </c>
      <c r="AG29">
        <v>0</v>
      </c>
      <c r="AH29">
        <v>0</v>
      </c>
      <c r="AI29">
        <v>0</v>
      </c>
      <c r="AJ29">
        <v>5424</v>
      </c>
      <c r="AK29">
        <v>0</v>
      </c>
      <c r="AL29">
        <v>0</v>
      </c>
      <c r="AM29">
        <v>0</v>
      </c>
      <c r="AN29">
        <v>41285</v>
      </c>
      <c r="AO29">
        <v>0</v>
      </c>
      <c r="AP29">
        <v>41285</v>
      </c>
      <c r="AQ29">
        <v>0</v>
      </c>
      <c r="AR29">
        <v>0</v>
      </c>
      <c r="AS29">
        <v>0</v>
      </c>
      <c r="AT29">
        <v>46709</v>
      </c>
    </row>
    <row r="30" spans="1:46" ht="12.75">
      <c r="A30" t="s">
        <v>216</v>
      </c>
      <c r="B30">
        <v>53063</v>
      </c>
      <c r="C30">
        <v>200912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38063</v>
      </c>
      <c r="AO30">
        <v>0</v>
      </c>
      <c r="AP30">
        <v>38063</v>
      </c>
      <c r="AQ30">
        <v>0</v>
      </c>
      <c r="AR30">
        <v>0</v>
      </c>
      <c r="AS30">
        <v>0</v>
      </c>
      <c r="AT30">
        <v>38063</v>
      </c>
    </row>
    <row r="31" spans="1:46" ht="12.75">
      <c r="A31" t="s">
        <v>237</v>
      </c>
      <c r="B31">
        <v>53103</v>
      </c>
      <c r="C31">
        <v>200912</v>
      </c>
      <c r="D31">
        <v>6548</v>
      </c>
      <c r="E31">
        <v>1282</v>
      </c>
      <c r="F31">
        <v>0</v>
      </c>
      <c r="G31">
        <v>1282</v>
      </c>
      <c r="H31">
        <v>0</v>
      </c>
      <c r="I31">
        <v>0</v>
      </c>
      <c r="J31">
        <v>0</v>
      </c>
      <c r="K31">
        <v>161</v>
      </c>
      <c r="L31">
        <v>0</v>
      </c>
      <c r="M31">
        <v>161</v>
      </c>
      <c r="N31">
        <v>10</v>
      </c>
      <c r="O31">
        <v>0</v>
      </c>
      <c r="P31">
        <v>14150</v>
      </c>
      <c r="Q31">
        <v>0</v>
      </c>
      <c r="R31">
        <v>0</v>
      </c>
      <c r="S31">
        <v>0</v>
      </c>
      <c r="T31">
        <v>42024</v>
      </c>
      <c r="U31">
        <v>0</v>
      </c>
      <c r="V31">
        <v>56184</v>
      </c>
      <c r="W31">
        <v>17106</v>
      </c>
      <c r="X31">
        <v>73451</v>
      </c>
      <c r="Y31">
        <v>41345</v>
      </c>
      <c r="Z31">
        <v>40712</v>
      </c>
      <c r="AA31">
        <v>0</v>
      </c>
      <c r="AB31">
        <v>82057</v>
      </c>
      <c r="AC31">
        <v>11583</v>
      </c>
      <c r="AD31">
        <v>0</v>
      </c>
      <c r="AE31">
        <v>11583</v>
      </c>
      <c r="AF31">
        <v>0</v>
      </c>
      <c r="AG31">
        <v>518</v>
      </c>
      <c r="AH31">
        <v>0</v>
      </c>
      <c r="AI31">
        <v>27229</v>
      </c>
      <c r="AJ31">
        <v>121387</v>
      </c>
      <c r="AK31">
        <v>0</v>
      </c>
      <c r="AL31">
        <v>0</v>
      </c>
      <c r="AM31">
        <v>0</v>
      </c>
      <c r="AN31">
        <v>3</v>
      </c>
      <c r="AO31">
        <v>0</v>
      </c>
      <c r="AP31">
        <v>3</v>
      </c>
      <c r="AQ31">
        <v>658</v>
      </c>
      <c r="AR31">
        <v>950</v>
      </c>
      <c r="AS31">
        <v>1608</v>
      </c>
      <c r="AT31">
        <v>204279</v>
      </c>
    </row>
    <row r="32" spans="1:46" ht="12.75">
      <c r="A32" t="s">
        <v>162</v>
      </c>
      <c r="B32">
        <v>50149</v>
      </c>
      <c r="C32">
        <v>200912</v>
      </c>
      <c r="D32">
        <v>22517</v>
      </c>
      <c r="E32">
        <v>8149</v>
      </c>
      <c r="F32">
        <v>94980</v>
      </c>
      <c r="G32">
        <v>103129</v>
      </c>
      <c r="H32">
        <v>0</v>
      </c>
      <c r="I32">
        <v>49014</v>
      </c>
      <c r="J32">
        <v>0</v>
      </c>
      <c r="K32">
        <v>3218</v>
      </c>
      <c r="L32">
        <v>0</v>
      </c>
      <c r="M32">
        <v>52232</v>
      </c>
      <c r="N32">
        <v>54</v>
      </c>
      <c r="O32">
        <v>7443</v>
      </c>
      <c r="P32">
        <v>222400</v>
      </c>
      <c r="Q32">
        <v>0</v>
      </c>
      <c r="R32">
        <v>0</v>
      </c>
      <c r="S32">
        <v>0</v>
      </c>
      <c r="T32">
        <v>0</v>
      </c>
      <c r="U32">
        <v>0</v>
      </c>
      <c r="V32">
        <v>229897</v>
      </c>
      <c r="W32">
        <v>0</v>
      </c>
      <c r="X32">
        <v>282129</v>
      </c>
      <c r="Y32">
        <v>26877</v>
      </c>
      <c r="Z32">
        <v>20556</v>
      </c>
      <c r="AA32">
        <v>0</v>
      </c>
      <c r="AB32">
        <v>47433</v>
      </c>
      <c r="AC32">
        <v>19086</v>
      </c>
      <c r="AD32">
        <v>15790</v>
      </c>
      <c r="AE32">
        <v>34876</v>
      </c>
      <c r="AF32">
        <v>10</v>
      </c>
      <c r="AG32">
        <v>1416</v>
      </c>
      <c r="AH32">
        <v>1854</v>
      </c>
      <c r="AI32">
        <v>1713</v>
      </c>
      <c r="AJ32">
        <v>87302</v>
      </c>
      <c r="AK32">
        <v>0</v>
      </c>
      <c r="AL32">
        <v>0</v>
      </c>
      <c r="AM32">
        <v>0</v>
      </c>
      <c r="AN32">
        <v>11485</v>
      </c>
      <c r="AO32">
        <v>7548</v>
      </c>
      <c r="AP32">
        <v>19033</v>
      </c>
      <c r="AQ32">
        <v>1903</v>
      </c>
      <c r="AR32">
        <v>3051</v>
      </c>
      <c r="AS32">
        <v>4954</v>
      </c>
      <c r="AT32">
        <v>519064</v>
      </c>
    </row>
    <row r="33" spans="1:46" ht="12.75">
      <c r="A33" t="s">
        <v>59</v>
      </c>
      <c r="B33">
        <v>53104</v>
      </c>
      <c r="C33">
        <v>200912</v>
      </c>
      <c r="D33">
        <v>788999</v>
      </c>
      <c r="E33">
        <v>12057</v>
      </c>
      <c r="F33">
        <v>0</v>
      </c>
      <c r="G33">
        <v>12057</v>
      </c>
      <c r="H33">
        <v>0</v>
      </c>
      <c r="I33">
        <v>1812165</v>
      </c>
      <c r="J33">
        <v>0</v>
      </c>
      <c r="K33">
        <v>0</v>
      </c>
      <c r="L33">
        <v>0</v>
      </c>
      <c r="M33">
        <v>1812165</v>
      </c>
      <c r="N33">
        <v>6</v>
      </c>
      <c r="O33">
        <v>0</v>
      </c>
      <c r="P33">
        <v>183213</v>
      </c>
      <c r="Q33">
        <v>0</v>
      </c>
      <c r="R33">
        <v>0</v>
      </c>
      <c r="S33">
        <v>0</v>
      </c>
      <c r="T33">
        <v>3360</v>
      </c>
      <c r="U33">
        <v>0</v>
      </c>
      <c r="V33">
        <v>186579</v>
      </c>
      <c r="W33">
        <v>0</v>
      </c>
      <c r="X33">
        <v>1998744</v>
      </c>
      <c r="Y33">
        <v>0</v>
      </c>
      <c r="Z33">
        <v>14623</v>
      </c>
      <c r="AA33">
        <v>0</v>
      </c>
      <c r="AB33">
        <v>14623</v>
      </c>
      <c r="AC33">
        <v>58973</v>
      </c>
      <c r="AD33">
        <v>0</v>
      </c>
      <c r="AE33">
        <v>58973</v>
      </c>
      <c r="AF33">
        <v>30885</v>
      </c>
      <c r="AG33">
        <v>0</v>
      </c>
      <c r="AH33">
        <v>0</v>
      </c>
      <c r="AI33">
        <v>2037</v>
      </c>
      <c r="AJ33">
        <v>106518</v>
      </c>
      <c r="AK33">
        <v>135</v>
      </c>
      <c r="AL33">
        <v>31352</v>
      </c>
      <c r="AM33">
        <v>49191</v>
      </c>
      <c r="AN33">
        <v>63946</v>
      </c>
      <c r="AO33">
        <v>0</v>
      </c>
      <c r="AP33">
        <v>144624</v>
      </c>
      <c r="AQ33">
        <v>3234</v>
      </c>
      <c r="AR33">
        <v>6183</v>
      </c>
      <c r="AS33">
        <v>9417</v>
      </c>
      <c r="AT33">
        <v>3060359</v>
      </c>
    </row>
    <row r="34" spans="1:46" ht="12.75">
      <c r="A34" t="s">
        <v>233</v>
      </c>
      <c r="B34">
        <v>53097</v>
      </c>
      <c r="C34">
        <v>200912</v>
      </c>
      <c r="D34">
        <v>894</v>
      </c>
      <c r="E34">
        <v>1675</v>
      </c>
      <c r="F34">
        <v>0</v>
      </c>
      <c r="G34">
        <v>1675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17020</v>
      </c>
      <c r="O34">
        <v>0</v>
      </c>
      <c r="P34">
        <v>98792</v>
      </c>
      <c r="Q34">
        <v>0</v>
      </c>
      <c r="R34">
        <v>0</v>
      </c>
      <c r="S34">
        <v>0</v>
      </c>
      <c r="T34">
        <v>17944</v>
      </c>
      <c r="U34">
        <v>0</v>
      </c>
      <c r="V34">
        <v>133756</v>
      </c>
      <c r="W34">
        <v>0</v>
      </c>
      <c r="X34">
        <v>133756</v>
      </c>
      <c r="Y34">
        <v>4813</v>
      </c>
      <c r="Z34">
        <v>14313</v>
      </c>
      <c r="AA34">
        <v>0</v>
      </c>
      <c r="AB34">
        <v>19126</v>
      </c>
      <c r="AC34">
        <v>3176</v>
      </c>
      <c r="AD34">
        <v>0</v>
      </c>
      <c r="AE34">
        <v>3176</v>
      </c>
      <c r="AF34">
        <v>2316</v>
      </c>
      <c r="AG34">
        <v>2301</v>
      </c>
      <c r="AH34">
        <v>0</v>
      </c>
      <c r="AI34">
        <v>108</v>
      </c>
      <c r="AJ34">
        <v>27027</v>
      </c>
      <c r="AK34">
        <v>0</v>
      </c>
      <c r="AL34">
        <v>0</v>
      </c>
      <c r="AM34">
        <v>2664</v>
      </c>
      <c r="AN34">
        <v>37134</v>
      </c>
      <c r="AO34">
        <v>0</v>
      </c>
      <c r="AP34">
        <v>39798</v>
      </c>
      <c r="AQ34">
        <v>1037</v>
      </c>
      <c r="AR34">
        <v>245</v>
      </c>
      <c r="AS34">
        <v>1282</v>
      </c>
      <c r="AT34">
        <v>204432</v>
      </c>
    </row>
    <row r="35" spans="1:46" ht="12.75">
      <c r="A35" t="s">
        <v>239</v>
      </c>
      <c r="B35">
        <v>53108</v>
      </c>
      <c r="C35">
        <v>200912</v>
      </c>
      <c r="D35">
        <v>0</v>
      </c>
      <c r="E35">
        <v>746</v>
      </c>
      <c r="F35">
        <v>0</v>
      </c>
      <c r="G35">
        <v>746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1012</v>
      </c>
      <c r="O35">
        <v>1234</v>
      </c>
      <c r="P35">
        <v>10870</v>
      </c>
      <c r="Q35">
        <v>0</v>
      </c>
      <c r="R35">
        <v>3821</v>
      </c>
      <c r="S35">
        <v>0</v>
      </c>
      <c r="T35">
        <v>4036</v>
      </c>
      <c r="U35">
        <v>0</v>
      </c>
      <c r="V35">
        <v>20973</v>
      </c>
      <c r="W35">
        <v>0</v>
      </c>
      <c r="X35">
        <v>20973</v>
      </c>
      <c r="Y35">
        <v>0</v>
      </c>
      <c r="Z35">
        <v>220</v>
      </c>
      <c r="AA35">
        <v>0</v>
      </c>
      <c r="AB35">
        <v>220</v>
      </c>
      <c r="AC35">
        <v>37</v>
      </c>
      <c r="AD35">
        <v>0</v>
      </c>
      <c r="AE35">
        <v>37</v>
      </c>
      <c r="AF35">
        <v>144</v>
      </c>
      <c r="AG35">
        <v>332</v>
      </c>
      <c r="AH35">
        <v>0</v>
      </c>
      <c r="AI35">
        <v>8</v>
      </c>
      <c r="AJ35">
        <v>741</v>
      </c>
      <c r="AK35">
        <v>0</v>
      </c>
      <c r="AL35">
        <v>0</v>
      </c>
      <c r="AM35">
        <v>277</v>
      </c>
      <c r="AN35">
        <v>0</v>
      </c>
      <c r="AO35">
        <v>0</v>
      </c>
      <c r="AP35">
        <v>277</v>
      </c>
      <c r="AQ35">
        <v>262</v>
      </c>
      <c r="AR35">
        <v>4</v>
      </c>
      <c r="AS35">
        <v>266</v>
      </c>
      <c r="AT35">
        <v>23003</v>
      </c>
    </row>
    <row r="36" spans="1:46" ht="12.75">
      <c r="A36" t="s">
        <v>193</v>
      </c>
      <c r="B36">
        <v>51609</v>
      </c>
      <c r="C36">
        <v>200912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595</v>
      </c>
      <c r="O36">
        <v>0</v>
      </c>
      <c r="P36">
        <v>1318</v>
      </c>
      <c r="Q36">
        <v>0</v>
      </c>
      <c r="R36">
        <v>0</v>
      </c>
      <c r="S36">
        <v>0</v>
      </c>
      <c r="T36">
        <v>4814</v>
      </c>
      <c r="U36">
        <v>0</v>
      </c>
      <c r="V36">
        <v>6727</v>
      </c>
      <c r="W36">
        <v>0</v>
      </c>
      <c r="X36">
        <v>6727</v>
      </c>
      <c r="Y36">
        <v>0</v>
      </c>
      <c r="Z36">
        <v>197</v>
      </c>
      <c r="AA36">
        <v>0</v>
      </c>
      <c r="AB36">
        <v>197</v>
      </c>
      <c r="AC36">
        <v>11</v>
      </c>
      <c r="AD36">
        <v>0</v>
      </c>
      <c r="AE36">
        <v>11</v>
      </c>
      <c r="AF36">
        <v>166</v>
      </c>
      <c r="AG36">
        <v>0</v>
      </c>
      <c r="AH36">
        <v>0</v>
      </c>
      <c r="AI36">
        <v>3</v>
      </c>
      <c r="AJ36">
        <v>377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13</v>
      </c>
      <c r="AR36">
        <v>0</v>
      </c>
      <c r="AS36">
        <v>13</v>
      </c>
      <c r="AT36">
        <v>7117</v>
      </c>
    </row>
    <row r="37" spans="1:46" ht="12.75">
      <c r="A37" t="s">
        <v>151</v>
      </c>
      <c r="B37">
        <v>50052</v>
      </c>
      <c r="C37">
        <v>200912</v>
      </c>
      <c r="D37">
        <v>0</v>
      </c>
      <c r="E37">
        <v>1534</v>
      </c>
      <c r="F37">
        <v>9042</v>
      </c>
      <c r="G37">
        <v>10576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3442</v>
      </c>
      <c r="O37">
        <v>65349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68791</v>
      </c>
      <c r="W37">
        <v>0</v>
      </c>
      <c r="X37">
        <v>68791</v>
      </c>
      <c r="Y37">
        <v>0</v>
      </c>
      <c r="Z37">
        <v>15525</v>
      </c>
      <c r="AA37">
        <v>0</v>
      </c>
      <c r="AB37">
        <v>15525</v>
      </c>
      <c r="AC37">
        <v>819</v>
      </c>
      <c r="AD37">
        <v>0</v>
      </c>
      <c r="AE37">
        <v>819</v>
      </c>
      <c r="AF37">
        <v>0</v>
      </c>
      <c r="AG37">
        <v>0</v>
      </c>
      <c r="AH37">
        <v>0</v>
      </c>
      <c r="AI37">
        <v>0</v>
      </c>
      <c r="AJ37">
        <v>16344</v>
      </c>
      <c r="AK37">
        <v>0</v>
      </c>
      <c r="AL37">
        <v>574</v>
      </c>
      <c r="AM37">
        <v>0</v>
      </c>
      <c r="AN37">
        <v>34613</v>
      </c>
      <c r="AO37">
        <v>2005</v>
      </c>
      <c r="AP37">
        <v>37192</v>
      </c>
      <c r="AQ37">
        <v>0</v>
      </c>
      <c r="AR37">
        <v>1580</v>
      </c>
      <c r="AS37">
        <v>1580</v>
      </c>
      <c r="AT37">
        <v>134483</v>
      </c>
    </row>
    <row r="38" spans="1:46" ht="12.75">
      <c r="A38" t="s">
        <v>150</v>
      </c>
      <c r="B38">
        <v>50043</v>
      </c>
      <c r="C38">
        <v>200912</v>
      </c>
      <c r="D38">
        <v>0</v>
      </c>
      <c r="E38">
        <v>4790</v>
      </c>
      <c r="F38">
        <v>0</v>
      </c>
      <c r="G38">
        <v>4790</v>
      </c>
      <c r="H38">
        <v>3120</v>
      </c>
      <c r="I38">
        <v>438440</v>
      </c>
      <c r="J38">
        <v>0</v>
      </c>
      <c r="K38">
        <v>2780</v>
      </c>
      <c r="L38">
        <v>0</v>
      </c>
      <c r="M38">
        <v>441220</v>
      </c>
      <c r="N38">
        <v>236601</v>
      </c>
      <c r="O38">
        <v>457086</v>
      </c>
      <c r="P38">
        <v>2058940</v>
      </c>
      <c r="Q38">
        <v>0</v>
      </c>
      <c r="R38">
        <v>0</v>
      </c>
      <c r="S38">
        <v>0</v>
      </c>
      <c r="T38">
        <v>140000</v>
      </c>
      <c r="U38">
        <v>0</v>
      </c>
      <c r="V38">
        <v>2892627</v>
      </c>
      <c r="W38">
        <v>573</v>
      </c>
      <c r="X38">
        <v>3337540</v>
      </c>
      <c r="Y38">
        <v>13424</v>
      </c>
      <c r="Z38">
        <v>28714</v>
      </c>
      <c r="AA38">
        <v>0</v>
      </c>
      <c r="AB38">
        <v>42138</v>
      </c>
      <c r="AC38">
        <v>70282</v>
      </c>
      <c r="AD38">
        <v>2733</v>
      </c>
      <c r="AE38">
        <v>73015</v>
      </c>
      <c r="AF38">
        <v>29601</v>
      </c>
      <c r="AG38">
        <v>33012</v>
      </c>
      <c r="AH38">
        <v>95</v>
      </c>
      <c r="AI38">
        <v>19735</v>
      </c>
      <c r="AJ38">
        <v>197596</v>
      </c>
      <c r="AK38">
        <v>0</v>
      </c>
      <c r="AL38">
        <v>9558</v>
      </c>
      <c r="AM38">
        <v>48295</v>
      </c>
      <c r="AN38">
        <v>122579</v>
      </c>
      <c r="AO38">
        <v>0</v>
      </c>
      <c r="AP38">
        <v>180432</v>
      </c>
      <c r="AQ38">
        <v>55833</v>
      </c>
      <c r="AR38">
        <v>11730</v>
      </c>
      <c r="AS38">
        <v>67563</v>
      </c>
      <c r="AT38">
        <v>3787921</v>
      </c>
    </row>
    <row r="39" spans="1:46" ht="12.75">
      <c r="A39" t="s">
        <v>202</v>
      </c>
      <c r="B39">
        <v>52035</v>
      </c>
      <c r="C39">
        <v>200912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40260</v>
      </c>
      <c r="O39">
        <v>10177</v>
      </c>
      <c r="P39">
        <v>79277</v>
      </c>
      <c r="Q39">
        <v>0</v>
      </c>
      <c r="R39">
        <v>0</v>
      </c>
      <c r="S39">
        <v>5186</v>
      </c>
      <c r="T39">
        <v>0</v>
      </c>
      <c r="U39">
        <v>0</v>
      </c>
      <c r="V39">
        <v>134900</v>
      </c>
      <c r="W39">
        <v>149</v>
      </c>
      <c r="X39">
        <v>135049</v>
      </c>
      <c r="Y39">
        <v>0</v>
      </c>
      <c r="Z39">
        <v>2359</v>
      </c>
      <c r="AA39">
        <v>0</v>
      </c>
      <c r="AB39">
        <v>2359</v>
      </c>
      <c r="AC39">
        <v>0</v>
      </c>
      <c r="AD39">
        <v>0</v>
      </c>
      <c r="AE39">
        <v>0</v>
      </c>
      <c r="AF39">
        <v>18696</v>
      </c>
      <c r="AG39">
        <v>0</v>
      </c>
      <c r="AH39">
        <v>0</v>
      </c>
      <c r="AI39">
        <v>0</v>
      </c>
      <c r="AJ39">
        <v>21055</v>
      </c>
      <c r="AK39">
        <v>0</v>
      </c>
      <c r="AL39">
        <v>51</v>
      </c>
      <c r="AM39">
        <v>1261</v>
      </c>
      <c r="AN39">
        <v>16521</v>
      </c>
      <c r="AO39">
        <v>0</v>
      </c>
      <c r="AP39">
        <v>17833</v>
      </c>
      <c r="AQ39">
        <v>581</v>
      </c>
      <c r="AR39">
        <v>0</v>
      </c>
      <c r="AS39">
        <v>581</v>
      </c>
      <c r="AT39">
        <v>174518</v>
      </c>
    </row>
    <row r="40" spans="1:46" ht="12.75">
      <c r="A40" t="s">
        <v>155</v>
      </c>
      <c r="B40">
        <v>50088</v>
      </c>
      <c r="C40">
        <v>200912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50856</v>
      </c>
      <c r="O40">
        <v>0</v>
      </c>
      <c r="P40">
        <v>94</v>
      </c>
      <c r="Q40">
        <v>0</v>
      </c>
      <c r="R40">
        <v>0</v>
      </c>
      <c r="S40">
        <v>0</v>
      </c>
      <c r="T40">
        <v>0</v>
      </c>
      <c r="U40">
        <v>0</v>
      </c>
      <c r="V40">
        <v>50950</v>
      </c>
      <c r="W40">
        <v>0</v>
      </c>
      <c r="X40">
        <v>50950</v>
      </c>
      <c r="Y40">
        <v>15</v>
      </c>
      <c r="Z40">
        <v>0</v>
      </c>
      <c r="AA40">
        <v>0</v>
      </c>
      <c r="AB40">
        <v>15</v>
      </c>
      <c r="AC40">
        <v>36</v>
      </c>
      <c r="AD40">
        <v>0</v>
      </c>
      <c r="AE40">
        <v>36</v>
      </c>
      <c r="AF40">
        <v>0</v>
      </c>
      <c r="AG40">
        <v>0</v>
      </c>
      <c r="AH40">
        <v>0</v>
      </c>
      <c r="AI40">
        <v>47</v>
      </c>
      <c r="AJ40">
        <v>98</v>
      </c>
      <c r="AK40">
        <v>0</v>
      </c>
      <c r="AL40">
        <v>0</v>
      </c>
      <c r="AM40">
        <v>0</v>
      </c>
      <c r="AN40">
        <v>2149</v>
      </c>
      <c r="AO40">
        <v>209</v>
      </c>
      <c r="AP40">
        <v>2358</v>
      </c>
      <c r="AQ40">
        <v>0</v>
      </c>
      <c r="AR40">
        <v>0</v>
      </c>
      <c r="AS40">
        <v>0</v>
      </c>
      <c r="AT40">
        <v>53406</v>
      </c>
    </row>
    <row r="41" spans="1:46" ht="12.75">
      <c r="A41" t="s">
        <v>221</v>
      </c>
      <c r="B41">
        <v>53072</v>
      </c>
      <c r="C41">
        <v>200912</v>
      </c>
      <c r="D41">
        <v>0</v>
      </c>
      <c r="E41">
        <v>0</v>
      </c>
      <c r="F41">
        <v>0</v>
      </c>
      <c r="G41">
        <v>0</v>
      </c>
      <c r="H41">
        <v>0</v>
      </c>
      <c r="I41">
        <v>17241030</v>
      </c>
      <c r="J41">
        <v>0</v>
      </c>
      <c r="K41">
        <v>0</v>
      </c>
      <c r="L41">
        <v>0</v>
      </c>
      <c r="M41">
        <v>17241030</v>
      </c>
      <c r="N41">
        <v>0</v>
      </c>
      <c r="O41">
        <v>0</v>
      </c>
      <c r="P41">
        <v>2566946</v>
      </c>
      <c r="Q41">
        <v>0</v>
      </c>
      <c r="R41">
        <v>0</v>
      </c>
      <c r="S41">
        <v>0</v>
      </c>
      <c r="T41">
        <v>0</v>
      </c>
      <c r="U41">
        <v>0</v>
      </c>
      <c r="V41">
        <v>2566946</v>
      </c>
      <c r="W41">
        <v>0</v>
      </c>
      <c r="X41">
        <v>19807976</v>
      </c>
      <c r="Y41">
        <v>0</v>
      </c>
      <c r="Z41">
        <v>50</v>
      </c>
      <c r="AA41">
        <v>0</v>
      </c>
      <c r="AB41">
        <v>50</v>
      </c>
      <c r="AC41">
        <v>20268</v>
      </c>
      <c r="AD41">
        <v>0</v>
      </c>
      <c r="AE41">
        <v>20268</v>
      </c>
      <c r="AF41">
        <v>2</v>
      </c>
      <c r="AG41">
        <v>0</v>
      </c>
      <c r="AH41">
        <v>0</v>
      </c>
      <c r="AI41">
        <v>128</v>
      </c>
      <c r="AJ41">
        <v>20448</v>
      </c>
      <c r="AK41">
        <v>0</v>
      </c>
      <c r="AL41">
        <v>0</v>
      </c>
      <c r="AM41">
        <v>0</v>
      </c>
      <c r="AN41">
        <v>197</v>
      </c>
      <c r="AO41">
        <v>0</v>
      </c>
      <c r="AP41">
        <v>197</v>
      </c>
      <c r="AQ41">
        <v>40472</v>
      </c>
      <c r="AR41">
        <v>3629</v>
      </c>
      <c r="AS41">
        <v>44101</v>
      </c>
      <c r="AT41">
        <v>19872722</v>
      </c>
    </row>
    <row r="42" spans="1:46" ht="12.75">
      <c r="A42" t="s">
        <v>192</v>
      </c>
      <c r="B42">
        <v>51571</v>
      </c>
      <c r="C42">
        <v>200912</v>
      </c>
      <c r="D42">
        <v>0</v>
      </c>
      <c r="E42">
        <v>2362</v>
      </c>
      <c r="F42">
        <v>8265</v>
      </c>
      <c r="G42">
        <v>10627</v>
      </c>
      <c r="H42">
        <v>280</v>
      </c>
      <c r="I42">
        <v>161253</v>
      </c>
      <c r="J42">
        <v>55382</v>
      </c>
      <c r="K42">
        <v>53025</v>
      </c>
      <c r="L42">
        <v>0</v>
      </c>
      <c r="M42">
        <v>269660</v>
      </c>
      <c r="N42">
        <v>37081</v>
      </c>
      <c r="O42">
        <v>12114</v>
      </c>
      <c r="P42">
        <v>104085</v>
      </c>
      <c r="Q42">
        <v>0</v>
      </c>
      <c r="R42">
        <v>7810</v>
      </c>
      <c r="S42">
        <v>0</v>
      </c>
      <c r="T42">
        <v>159914</v>
      </c>
      <c r="U42">
        <v>2300</v>
      </c>
      <c r="V42">
        <v>323304</v>
      </c>
      <c r="W42">
        <v>0</v>
      </c>
      <c r="X42">
        <v>593244</v>
      </c>
      <c r="Y42">
        <v>24990</v>
      </c>
      <c r="Z42">
        <v>30630</v>
      </c>
      <c r="AA42">
        <v>0</v>
      </c>
      <c r="AB42">
        <v>55620</v>
      </c>
      <c r="AC42">
        <v>2575</v>
      </c>
      <c r="AD42">
        <v>0</v>
      </c>
      <c r="AE42">
        <v>2575</v>
      </c>
      <c r="AF42">
        <v>8921</v>
      </c>
      <c r="AG42">
        <v>0</v>
      </c>
      <c r="AH42">
        <v>0</v>
      </c>
      <c r="AI42">
        <v>0</v>
      </c>
      <c r="AJ42">
        <v>67116</v>
      </c>
      <c r="AK42">
        <v>0</v>
      </c>
      <c r="AL42">
        <v>5971</v>
      </c>
      <c r="AM42">
        <v>0</v>
      </c>
      <c r="AN42">
        <v>16140</v>
      </c>
      <c r="AO42">
        <v>391</v>
      </c>
      <c r="AP42">
        <v>22502</v>
      </c>
      <c r="AQ42">
        <v>2401</v>
      </c>
      <c r="AR42">
        <v>480</v>
      </c>
      <c r="AS42">
        <v>2881</v>
      </c>
      <c r="AT42">
        <v>696370</v>
      </c>
    </row>
    <row r="43" spans="1:46" ht="12.75">
      <c r="A43" t="s">
        <v>200</v>
      </c>
      <c r="B43">
        <v>51949</v>
      </c>
      <c r="C43">
        <v>200912</v>
      </c>
      <c r="D43">
        <v>0</v>
      </c>
      <c r="E43">
        <v>184</v>
      </c>
      <c r="F43">
        <v>0</v>
      </c>
      <c r="G43">
        <v>184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61</v>
      </c>
      <c r="O43">
        <v>163412</v>
      </c>
      <c r="P43">
        <v>885019</v>
      </c>
      <c r="Q43">
        <v>0</v>
      </c>
      <c r="R43">
        <v>0</v>
      </c>
      <c r="S43">
        <v>0</v>
      </c>
      <c r="T43">
        <v>13150</v>
      </c>
      <c r="U43">
        <v>9790</v>
      </c>
      <c r="V43">
        <v>1071432</v>
      </c>
      <c r="W43">
        <v>0</v>
      </c>
      <c r="X43">
        <v>1071432</v>
      </c>
      <c r="Y43">
        <v>0</v>
      </c>
      <c r="Z43">
        <v>106163</v>
      </c>
      <c r="AA43">
        <v>0</v>
      </c>
      <c r="AB43">
        <v>106163</v>
      </c>
      <c r="AC43">
        <v>11570</v>
      </c>
      <c r="AD43">
        <v>0</v>
      </c>
      <c r="AE43">
        <v>11570</v>
      </c>
      <c r="AF43">
        <v>0</v>
      </c>
      <c r="AG43">
        <v>0</v>
      </c>
      <c r="AH43">
        <v>0</v>
      </c>
      <c r="AI43">
        <v>0</v>
      </c>
      <c r="AJ43">
        <v>117733</v>
      </c>
      <c r="AK43">
        <v>0</v>
      </c>
      <c r="AL43">
        <v>0</v>
      </c>
      <c r="AM43">
        <v>5946</v>
      </c>
      <c r="AN43">
        <v>14924</v>
      </c>
      <c r="AO43">
        <v>0</v>
      </c>
      <c r="AP43">
        <v>20870</v>
      </c>
      <c r="AQ43">
        <v>10244</v>
      </c>
      <c r="AR43">
        <v>139</v>
      </c>
      <c r="AS43">
        <v>10383</v>
      </c>
      <c r="AT43">
        <v>1220602</v>
      </c>
    </row>
    <row r="44" spans="1:46" ht="12.75">
      <c r="A44" t="s">
        <v>223</v>
      </c>
      <c r="B44">
        <v>53074</v>
      </c>
      <c r="C44">
        <v>200912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641866</v>
      </c>
      <c r="Q44">
        <v>0</v>
      </c>
      <c r="R44">
        <v>0</v>
      </c>
      <c r="S44">
        <v>0</v>
      </c>
      <c r="T44">
        <v>0</v>
      </c>
      <c r="U44">
        <v>0</v>
      </c>
      <c r="V44">
        <v>641866</v>
      </c>
      <c r="W44">
        <v>0</v>
      </c>
      <c r="X44">
        <v>641866</v>
      </c>
      <c r="Y44">
        <v>0</v>
      </c>
      <c r="Z44">
        <v>0</v>
      </c>
      <c r="AA44">
        <v>0</v>
      </c>
      <c r="AB44">
        <v>0</v>
      </c>
      <c r="AC44">
        <v>4103</v>
      </c>
      <c r="AD44">
        <v>282</v>
      </c>
      <c r="AE44">
        <v>4385</v>
      </c>
      <c r="AF44">
        <v>61</v>
      </c>
      <c r="AG44">
        <v>0</v>
      </c>
      <c r="AH44">
        <v>0</v>
      </c>
      <c r="AI44">
        <v>0</v>
      </c>
      <c r="AJ44">
        <v>4446</v>
      </c>
      <c r="AK44">
        <v>0</v>
      </c>
      <c r="AL44">
        <v>436</v>
      </c>
      <c r="AM44">
        <v>0</v>
      </c>
      <c r="AN44">
        <v>3715</v>
      </c>
      <c r="AO44">
        <v>0</v>
      </c>
      <c r="AP44">
        <v>4151</v>
      </c>
      <c r="AQ44">
        <v>9504</v>
      </c>
      <c r="AR44">
        <v>0</v>
      </c>
      <c r="AS44">
        <v>9504</v>
      </c>
      <c r="AT44">
        <v>659967</v>
      </c>
    </row>
    <row r="45" spans="1:46" ht="12.75">
      <c r="A45" t="s">
        <v>160</v>
      </c>
      <c r="B45">
        <v>50134</v>
      </c>
      <c r="C45">
        <v>200912</v>
      </c>
      <c r="D45">
        <v>0</v>
      </c>
      <c r="E45">
        <v>650</v>
      </c>
      <c r="F45">
        <v>7106</v>
      </c>
      <c r="G45">
        <v>7756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4334</v>
      </c>
      <c r="O45">
        <v>0</v>
      </c>
      <c r="P45">
        <v>242149</v>
      </c>
      <c r="Q45">
        <v>0</v>
      </c>
      <c r="R45">
        <v>0</v>
      </c>
      <c r="S45">
        <v>18</v>
      </c>
      <c r="T45">
        <v>5370</v>
      </c>
      <c r="U45">
        <v>0</v>
      </c>
      <c r="V45">
        <v>251871</v>
      </c>
      <c r="W45">
        <v>0</v>
      </c>
      <c r="X45">
        <v>251871</v>
      </c>
      <c r="Y45">
        <v>0</v>
      </c>
      <c r="Z45">
        <v>4078</v>
      </c>
      <c r="AA45">
        <v>0</v>
      </c>
      <c r="AB45">
        <v>4078</v>
      </c>
      <c r="AC45">
        <v>1606</v>
      </c>
      <c r="AD45">
        <v>0</v>
      </c>
      <c r="AE45">
        <v>1606</v>
      </c>
      <c r="AF45">
        <v>8455</v>
      </c>
      <c r="AG45">
        <v>0</v>
      </c>
      <c r="AH45">
        <v>0</v>
      </c>
      <c r="AI45">
        <v>158</v>
      </c>
      <c r="AJ45">
        <v>14297</v>
      </c>
      <c r="AK45">
        <v>0</v>
      </c>
      <c r="AL45">
        <v>2631</v>
      </c>
      <c r="AM45">
        <v>0</v>
      </c>
      <c r="AN45">
        <v>11</v>
      </c>
      <c r="AO45">
        <v>0</v>
      </c>
      <c r="AP45">
        <v>2642</v>
      </c>
      <c r="AQ45">
        <v>4171</v>
      </c>
      <c r="AR45">
        <v>301</v>
      </c>
      <c r="AS45">
        <v>4472</v>
      </c>
      <c r="AT45">
        <v>281038</v>
      </c>
    </row>
    <row r="46" spans="1:46" ht="12.75">
      <c r="A46" t="s">
        <v>170</v>
      </c>
      <c r="B46">
        <v>50230</v>
      </c>
      <c r="C46">
        <v>200912</v>
      </c>
      <c r="D46">
        <v>152</v>
      </c>
      <c r="E46">
        <v>1070</v>
      </c>
      <c r="F46">
        <v>18300</v>
      </c>
      <c r="G46">
        <v>19370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4128</v>
      </c>
      <c r="O46">
        <v>28074</v>
      </c>
      <c r="P46">
        <v>119110</v>
      </c>
      <c r="Q46">
        <v>0</v>
      </c>
      <c r="R46">
        <v>0</v>
      </c>
      <c r="S46">
        <v>703</v>
      </c>
      <c r="T46">
        <v>175</v>
      </c>
      <c r="U46">
        <v>0</v>
      </c>
      <c r="V46">
        <v>152190</v>
      </c>
      <c r="W46">
        <v>0</v>
      </c>
      <c r="X46">
        <v>152190</v>
      </c>
      <c r="Y46">
        <v>0</v>
      </c>
      <c r="Z46">
        <v>9921</v>
      </c>
      <c r="AA46">
        <v>0</v>
      </c>
      <c r="AB46">
        <v>9921</v>
      </c>
      <c r="AC46">
        <v>151</v>
      </c>
      <c r="AD46">
        <v>0</v>
      </c>
      <c r="AE46">
        <v>151</v>
      </c>
      <c r="AF46">
        <v>2282</v>
      </c>
      <c r="AG46">
        <v>0</v>
      </c>
      <c r="AH46">
        <v>0</v>
      </c>
      <c r="AI46">
        <v>1080</v>
      </c>
      <c r="AJ46">
        <v>13434</v>
      </c>
      <c r="AK46">
        <v>0</v>
      </c>
      <c r="AL46">
        <v>762</v>
      </c>
      <c r="AM46">
        <v>0</v>
      </c>
      <c r="AN46">
        <v>15749</v>
      </c>
      <c r="AO46">
        <v>0</v>
      </c>
      <c r="AP46">
        <v>16511</v>
      </c>
      <c r="AQ46">
        <v>2362</v>
      </c>
      <c r="AR46">
        <v>1998</v>
      </c>
      <c r="AS46">
        <v>4360</v>
      </c>
      <c r="AT46">
        <v>206017</v>
      </c>
    </row>
    <row r="47" spans="1:46" ht="12.75">
      <c r="A47" t="s">
        <v>175</v>
      </c>
      <c r="B47">
        <v>50295</v>
      </c>
      <c r="C47">
        <v>200912</v>
      </c>
      <c r="D47">
        <v>9732</v>
      </c>
      <c r="E47">
        <v>3575</v>
      </c>
      <c r="F47">
        <v>0</v>
      </c>
      <c r="G47">
        <v>3575</v>
      </c>
      <c r="H47">
        <v>0</v>
      </c>
      <c r="I47">
        <v>34237</v>
      </c>
      <c r="J47">
        <v>0</v>
      </c>
      <c r="K47">
        <v>0</v>
      </c>
      <c r="L47">
        <v>0</v>
      </c>
      <c r="M47">
        <v>34237</v>
      </c>
      <c r="N47">
        <v>19335</v>
      </c>
      <c r="O47">
        <v>1213</v>
      </c>
      <c r="P47">
        <v>173334</v>
      </c>
      <c r="Q47">
        <v>0</v>
      </c>
      <c r="R47">
        <v>0</v>
      </c>
      <c r="S47">
        <v>0</v>
      </c>
      <c r="T47">
        <v>0</v>
      </c>
      <c r="U47">
        <v>0</v>
      </c>
      <c r="V47">
        <v>193882</v>
      </c>
      <c r="W47">
        <v>0</v>
      </c>
      <c r="X47">
        <v>228119</v>
      </c>
      <c r="Y47">
        <v>0</v>
      </c>
      <c r="Z47">
        <v>2111</v>
      </c>
      <c r="AA47">
        <v>0</v>
      </c>
      <c r="AB47">
        <v>2111</v>
      </c>
      <c r="AC47">
        <v>3346</v>
      </c>
      <c r="AD47">
        <v>0</v>
      </c>
      <c r="AE47">
        <v>3346</v>
      </c>
      <c r="AF47">
        <v>0</v>
      </c>
      <c r="AG47">
        <v>0</v>
      </c>
      <c r="AH47">
        <v>0</v>
      </c>
      <c r="AI47">
        <v>445</v>
      </c>
      <c r="AJ47">
        <v>5902</v>
      </c>
      <c r="AK47">
        <v>0</v>
      </c>
      <c r="AL47">
        <v>1257</v>
      </c>
      <c r="AM47">
        <v>0</v>
      </c>
      <c r="AN47">
        <v>2963</v>
      </c>
      <c r="AO47">
        <v>0</v>
      </c>
      <c r="AP47">
        <v>4220</v>
      </c>
      <c r="AQ47">
        <v>2193</v>
      </c>
      <c r="AR47">
        <v>1316</v>
      </c>
      <c r="AS47">
        <v>3509</v>
      </c>
      <c r="AT47">
        <v>255057</v>
      </c>
    </row>
    <row r="48" spans="1:46" ht="12.75">
      <c r="A48" t="s">
        <v>212</v>
      </c>
      <c r="B48">
        <v>53040</v>
      </c>
      <c r="C48">
        <v>200912</v>
      </c>
      <c r="D48">
        <v>15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33627</v>
      </c>
      <c r="O48">
        <v>0</v>
      </c>
      <c r="P48">
        <v>152663</v>
      </c>
      <c r="Q48">
        <v>0</v>
      </c>
      <c r="R48">
        <v>0</v>
      </c>
      <c r="S48">
        <v>0</v>
      </c>
      <c r="T48">
        <v>12738</v>
      </c>
      <c r="U48">
        <v>0</v>
      </c>
      <c r="V48">
        <v>199028</v>
      </c>
      <c r="W48">
        <v>0</v>
      </c>
      <c r="X48">
        <v>199028</v>
      </c>
      <c r="Y48">
        <v>0</v>
      </c>
      <c r="Z48">
        <v>29839</v>
      </c>
      <c r="AA48">
        <v>0</v>
      </c>
      <c r="AB48">
        <v>29839</v>
      </c>
      <c r="AC48">
        <v>0</v>
      </c>
      <c r="AD48">
        <v>0</v>
      </c>
      <c r="AE48">
        <v>0</v>
      </c>
      <c r="AF48">
        <v>8111</v>
      </c>
      <c r="AG48">
        <v>1935</v>
      </c>
      <c r="AH48">
        <v>0</v>
      </c>
      <c r="AI48">
        <v>0</v>
      </c>
      <c r="AJ48">
        <v>39885</v>
      </c>
      <c r="AK48">
        <v>0</v>
      </c>
      <c r="AL48">
        <v>2976</v>
      </c>
      <c r="AM48">
        <v>5530</v>
      </c>
      <c r="AN48">
        <v>15252</v>
      </c>
      <c r="AO48">
        <v>0</v>
      </c>
      <c r="AP48">
        <v>23758</v>
      </c>
      <c r="AQ48">
        <v>1492</v>
      </c>
      <c r="AR48">
        <v>33</v>
      </c>
      <c r="AS48">
        <v>1525</v>
      </c>
      <c r="AT48">
        <v>264211</v>
      </c>
    </row>
    <row r="49" spans="1:46" ht="12.75">
      <c r="A49" t="s">
        <v>194</v>
      </c>
      <c r="B49">
        <v>51619</v>
      </c>
      <c r="C49">
        <v>200912</v>
      </c>
      <c r="D49">
        <v>0</v>
      </c>
      <c r="E49">
        <v>11664</v>
      </c>
      <c r="F49">
        <v>0</v>
      </c>
      <c r="G49">
        <v>11664</v>
      </c>
      <c r="H49">
        <v>23728</v>
      </c>
      <c r="I49">
        <v>167504</v>
      </c>
      <c r="J49">
        <v>0</v>
      </c>
      <c r="K49">
        <v>0</v>
      </c>
      <c r="L49">
        <v>0</v>
      </c>
      <c r="M49">
        <v>167504</v>
      </c>
      <c r="N49">
        <v>66247</v>
      </c>
      <c r="O49">
        <v>949243</v>
      </c>
      <c r="P49">
        <v>1366857</v>
      </c>
      <c r="Q49">
        <v>0</v>
      </c>
      <c r="R49">
        <v>0</v>
      </c>
      <c r="S49">
        <v>1148</v>
      </c>
      <c r="T49">
        <v>28088</v>
      </c>
      <c r="U49">
        <v>0</v>
      </c>
      <c r="V49">
        <v>2411583</v>
      </c>
      <c r="W49">
        <v>0</v>
      </c>
      <c r="X49">
        <v>2602815</v>
      </c>
      <c r="Y49">
        <v>0</v>
      </c>
      <c r="Z49">
        <v>35099</v>
      </c>
      <c r="AA49">
        <v>0</v>
      </c>
      <c r="AB49">
        <v>35099</v>
      </c>
      <c r="AC49">
        <v>39489</v>
      </c>
      <c r="AD49">
        <v>0</v>
      </c>
      <c r="AE49">
        <v>39489</v>
      </c>
      <c r="AF49">
        <v>21429</v>
      </c>
      <c r="AG49">
        <v>38652</v>
      </c>
      <c r="AH49">
        <v>114</v>
      </c>
      <c r="AI49">
        <v>57980</v>
      </c>
      <c r="AJ49">
        <v>192763</v>
      </c>
      <c r="AK49">
        <v>0</v>
      </c>
      <c r="AL49">
        <v>1202</v>
      </c>
      <c r="AM49">
        <v>8871</v>
      </c>
      <c r="AN49">
        <v>32</v>
      </c>
      <c r="AO49">
        <v>0</v>
      </c>
      <c r="AP49">
        <v>10105</v>
      </c>
      <c r="AQ49">
        <v>27715</v>
      </c>
      <c r="AR49">
        <v>52342</v>
      </c>
      <c r="AS49">
        <v>80057</v>
      </c>
      <c r="AT49">
        <v>2897404</v>
      </c>
    </row>
    <row r="50" spans="1:46" ht="12.75">
      <c r="A50" t="s">
        <v>205</v>
      </c>
      <c r="B50">
        <v>52071</v>
      </c>
      <c r="C50">
        <v>200912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3815615</v>
      </c>
      <c r="Q50">
        <v>0</v>
      </c>
      <c r="R50">
        <v>0</v>
      </c>
      <c r="S50">
        <v>0</v>
      </c>
      <c r="T50">
        <v>4575</v>
      </c>
      <c r="U50">
        <v>31153</v>
      </c>
      <c r="V50">
        <v>3851343</v>
      </c>
      <c r="W50">
        <v>0</v>
      </c>
      <c r="X50">
        <v>3851343</v>
      </c>
      <c r="Y50">
        <v>3040</v>
      </c>
      <c r="Z50">
        <v>14033</v>
      </c>
      <c r="AA50">
        <v>0</v>
      </c>
      <c r="AB50">
        <v>17073</v>
      </c>
      <c r="AC50">
        <v>55166</v>
      </c>
      <c r="AD50">
        <v>0</v>
      </c>
      <c r="AE50">
        <v>55166</v>
      </c>
      <c r="AF50">
        <v>0</v>
      </c>
      <c r="AG50">
        <v>0</v>
      </c>
      <c r="AH50">
        <v>0</v>
      </c>
      <c r="AI50">
        <v>21498</v>
      </c>
      <c r="AJ50">
        <v>93737</v>
      </c>
      <c r="AK50">
        <v>0</v>
      </c>
      <c r="AL50">
        <v>0</v>
      </c>
      <c r="AM50">
        <v>50</v>
      </c>
      <c r="AN50">
        <v>39072</v>
      </c>
      <c r="AO50">
        <v>0</v>
      </c>
      <c r="AP50">
        <v>39122</v>
      </c>
      <c r="AQ50">
        <v>57508</v>
      </c>
      <c r="AR50">
        <v>2573</v>
      </c>
      <c r="AS50">
        <v>60081</v>
      </c>
      <c r="AT50">
        <v>4044283</v>
      </c>
    </row>
    <row r="51" spans="1:46" ht="12.75">
      <c r="A51" t="s">
        <v>56</v>
      </c>
      <c r="B51">
        <v>53082</v>
      </c>
      <c r="C51">
        <v>200912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85233</v>
      </c>
      <c r="Q51">
        <v>0</v>
      </c>
      <c r="R51">
        <v>0</v>
      </c>
      <c r="S51">
        <v>0</v>
      </c>
      <c r="T51">
        <v>26687</v>
      </c>
      <c r="U51">
        <v>0</v>
      </c>
      <c r="V51">
        <v>111920</v>
      </c>
      <c r="W51">
        <v>500</v>
      </c>
      <c r="X51">
        <v>112420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219</v>
      </c>
      <c r="AG51">
        <v>0</v>
      </c>
      <c r="AH51">
        <v>0</v>
      </c>
      <c r="AI51">
        <v>0</v>
      </c>
      <c r="AJ51">
        <v>219</v>
      </c>
      <c r="AK51">
        <v>0</v>
      </c>
      <c r="AL51">
        <v>556</v>
      </c>
      <c r="AM51">
        <v>0</v>
      </c>
      <c r="AN51">
        <v>4805</v>
      </c>
      <c r="AO51">
        <v>0</v>
      </c>
      <c r="AP51">
        <v>5361</v>
      </c>
      <c r="AQ51">
        <v>420</v>
      </c>
      <c r="AR51">
        <v>0</v>
      </c>
      <c r="AS51">
        <v>420</v>
      </c>
      <c r="AT51">
        <v>118420</v>
      </c>
    </row>
    <row r="52" spans="1:46" ht="12.75">
      <c r="A52" t="s">
        <v>183</v>
      </c>
      <c r="B52">
        <v>50516</v>
      </c>
      <c r="C52">
        <v>200912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218</v>
      </c>
      <c r="O52">
        <v>1567</v>
      </c>
      <c r="P52">
        <v>5169</v>
      </c>
      <c r="Q52">
        <v>0</v>
      </c>
      <c r="R52">
        <v>0</v>
      </c>
      <c r="S52">
        <v>0</v>
      </c>
      <c r="T52">
        <v>279</v>
      </c>
      <c r="U52">
        <v>0</v>
      </c>
      <c r="V52">
        <v>7233</v>
      </c>
      <c r="W52">
        <v>0</v>
      </c>
      <c r="X52">
        <v>7233</v>
      </c>
      <c r="Y52">
        <v>0</v>
      </c>
      <c r="Z52">
        <v>7</v>
      </c>
      <c r="AA52">
        <v>0</v>
      </c>
      <c r="AB52">
        <v>7</v>
      </c>
      <c r="AC52">
        <v>0</v>
      </c>
      <c r="AD52">
        <v>0</v>
      </c>
      <c r="AE52">
        <v>0</v>
      </c>
      <c r="AF52">
        <v>76</v>
      </c>
      <c r="AG52">
        <v>0</v>
      </c>
      <c r="AH52">
        <v>0</v>
      </c>
      <c r="AI52">
        <v>0</v>
      </c>
      <c r="AJ52">
        <v>83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114</v>
      </c>
      <c r="AR52">
        <v>0</v>
      </c>
      <c r="AS52">
        <v>114</v>
      </c>
      <c r="AT52">
        <v>7430</v>
      </c>
    </row>
    <row r="53" spans="1:46" ht="12.75">
      <c r="A53" t="s">
        <v>157</v>
      </c>
      <c r="B53">
        <v>50095</v>
      </c>
      <c r="C53">
        <v>200912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958</v>
      </c>
      <c r="O53">
        <v>5394</v>
      </c>
      <c r="P53">
        <v>16148</v>
      </c>
      <c r="Q53">
        <v>0</v>
      </c>
      <c r="R53">
        <v>0</v>
      </c>
      <c r="S53">
        <v>5000</v>
      </c>
      <c r="T53">
        <v>0</v>
      </c>
      <c r="U53">
        <v>0</v>
      </c>
      <c r="V53">
        <v>27500</v>
      </c>
      <c r="W53">
        <v>0</v>
      </c>
      <c r="X53">
        <v>27500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9</v>
      </c>
      <c r="AJ53">
        <v>9</v>
      </c>
      <c r="AK53">
        <v>0</v>
      </c>
      <c r="AL53">
        <v>0</v>
      </c>
      <c r="AM53">
        <v>0</v>
      </c>
      <c r="AN53">
        <v>116</v>
      </c>
      <c r="AO53">
        <v>0</v>
      </c>
      <c r="AP53">
        <v>116</v>
      </c>
      <c r="AQ53">
        <v>274</v>
      </c>
      <c r="AR53">
        <v>0</v>
      </c>
      <c r="AS53">
        <v>274</v>
      </c>
      <c r="AT53">
        <v>27899</v>
      </c>
    </row>
    <row r="54" spans="1:46" ht="12.75">
      <c r="A54" t="s">
        <v>161</v>
      </c>
      <c r="B54">
        <v>50140</v>
      </c>
      <c r="C54">
        <v>200912</v>
      </c>
      <c r="D54">
        <v>0</v>
      </c>
      <c r="E54">
        <v>12</v>
      </c>
      <c r="F54">
        <v>4300</v>
      </c>
      <c r="G54">
        <v>4312</v>
      </c>
      <c r="H54">
        <v>17700</v>
      </c>
      <c r="I54">
        <v>5045</v>
      </c>
      <c r="J54">
        <v>0</v>
      </c>
      <c r="K54">
        <v>0</v>
      </c>
      <c r="L54">
        <v>0</v>
      </c>
      <c r="M54">
        <v>5045</v>
      </c>
      <c r="N54">
        <v>12903</v>
      </c>
      <c r="O54">
        <v>3710</v>
      </c>
      <c r="P54">
        <v>59810</v>
      </c>
      <c r="Q54">
        <v>0</v>
      </c>
      <c r="R54">
        <v>0</v>
      </c>
      <c r="S54">
        <v>63</v>
      </c>
      <c r="T54">
        <v>2200</v>
      </c>
      <c r="U54">
        <v>0</v>
      </c>
      <c r="V54">
        <v>78686</v>
      </c>
      <c r="W54">
        <v>0</v>
      </c>
      <c r="X54">
        <v>101431</v>
      </c>
      <c r="Y54">
        <v>0</v>
      </c>
      <c r="Z54">
        <v>4190</v>
      </c>
      <c r="AA54">
        <v>0</v>
      </c>
      <c r="AB54">
        <v>4190</v>
      </c>
      <c r="AC54">
        <v>2561</v>
      </c>
      <c r="AD54">
        <v>0</v>
      </c>
      <c r="AE54">
        <v>2561</v>
      </c>
      <c r="AF54">
        <v>649</v>
      </c>
      <c r="AG54">
        <v>0</v>
      </c>
      <c r="AH54">
        <v>0</v>
      </c>
      <c r="AI54">
        <v>365</v>
      </c>
      <c r="AJ54">
        <v>7765</v>
      </c>
      <c r="AK54">
        <v>0</v>
      </c>
      <c r="AL54">
        <v>0</v>
      </c>
      <c r="AM54">
        <v>0</v>
      </c>
      <c r="AN54">
        <v>2</v>
      </c>
      <c r="AO54">
        <v>0</v>
      </c>
      <c r="AP54">
        <v>2</v>
      </c>
      <c r="AQ54">
        <v>0</v>
      </c>
      <c r="AR54">
        <v>172</v>
      </c>
      <c r="AS54">
        <v>172</v>
      </c>
      <c r="AT54">
        <v>113682</v>
      </c>
    </row>
    <row r="55" spans="1:46" ht="12.75">
      <c r="A55" t="s">
        <v>178</v>
      </c>
      <c r="B55">
        <v>50447</v>
      </c>
      <c r="C55">
        <v>200912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17770</v>
      </c>
      <c r="Q55">
        <v>0</v>
      </c>
      <c r="R55">
        <v>0</v>
      </c>
      <c r="S55">
        <v>0</v>
      </c>
      <c r="T55">
        <v>0</v>
      </c>
      <c r="U55">
        <v>0</v>
      </c>
      <c r="V55">
        <v>17770</v>
      </c>
      <c r="W55">
        <v>0</v>
      </c>
      <c r="X55">
        <v>17770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94</v>
      </c>
      <c r="AO55">
        <v>0</v>
      </c>
      <c r="AP55">
        <v>94</v>
      </c>
      <c r="AQ55">
        <v>208</v>
      </c>
      <c r="AR55">
        <v>0</v>
      </c>
      <c r="AS55">
        <v>208</v>
      </c>
      <c r="AT55">
        <v>18072</v>
      </c>
    </row>
    <row r="56" spans="1:46" ht="12.75">
      <c r="A56" t="s">
        <v>189</v>
      </c>
      <c r="B56">
        <v>50826</v>
      </c>
      <c r="C56">
        <v>200912</v>
      </c>
      <c r="D56">
        <v>0</v>
      </c>
      <c r="E56">
        <v>0</v>
      </c>
      <c r="F56">
        <v>1327</v>
      </c>
      <c r="G56">
        <v>1327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500</v>
      </c>
      <c r="O56">
        <v>0</v>
      </c>
      <c r="P56">
        <v>29211</v>
      </c>
      <c r="Q56">
        <v>0</v>
      </c>
      <c r="R56">
        <v>0</v>
      </c>
      <c r="S56">
        <v>0</v>
      </c>
      <c r="T56">
        <v>3845</v>
      </c>
      <c r="U56">
        <v>0</v>
      </c>
      <c r="V56">
        <v>33556</v>
      </c>
      <c r="W56">
        <v>0</v>
      </c>
      <c r="X56">
        <v>33556</v>
      </c>
      <c r="Y56">
        <v>0</v>
      </c>
      <c r="Z56">
        <v>0</v>
      </c>
      <c r="AA56">
        <v>0</v>
      </c>
      <c r="AB56">
        <v>0</v>
      </c>
      <c r="AC56">
        <v>344</v>
      </c>
      <c r="AD56">
        <v>0</v>
      </c>
      <c r="AE56">
        <v>344</v>
      </c>
      <c r="AF56">
        <v>744</v>
      </c>
      <c r="AG56">
        <v>0</v>
      </c>
      <c r="AH56">
        <v>0</v>
      </c>
      <c r="AI56">
        <v>0</v>
      </c>
      <c r="AJ56">
        <v>1088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353</v>
      </c>
      <c r="AR56">
        <v>0</v>
      </c>
      <c r="AS56">
        <v>353</v>
      </c>
      <c r="AT56">
        <v>36324</v>
      </c>
    </row>
    <row r="57" spans="1:46" ht="12.75">
      <c r="A57" t="s">
        <v>204</v>
      </c>
      <c r="B57">
        <v>52070</v>
      </c>
      <c r="C57">
        <v>200912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18</v>
      </c>
      <c r="O57">
        <v>0</v>
      </c>
      <c r="P57">
        <v>3187067</v>
      </c>
      <c r="Q57">
        <v>0</v>
      </c>
      <c r="R57">
        <v>0</v>
      </c>
      <c r="S57">
        <v>0</v>
      </c>
      <c r="T57">
        <v>355000</v>
      </c>
      <c r="U57">
        <v>0</v>
      </c>
      <c r="V57">
        <v>3542085</v>
      </c>
      <c r="W57">
        <v>0</v>
      </c>
      <c r="X57">
        <v>3542085</v>
      </c>
      <c r="Y57">
        <v>0</v>
      </c>
      <c r="Z57">
        <v>32667</v>
      </c>
      <c r="AA57">
        <v>0</v>
      </c>
      <c r="AB57">
        <v>32667</v>
      </c>
      <c r="AC57">
        <v>1399</v>
      </c>
      <c r="AD57">
        <v>0</v>
      </c>
      <c r="AE57">
        <v>1399</v>
      </c>
      <c r="AF57">
        <v>21</v>
      </c>
      <c r="AG57">
        <v>31591</v>
      </c>
      <c r="AH57">
        <v>0</v>
      </c>
      <c r="AI57">
        <v>0</v>
      </c>
      <c r="AJ57">
        <v>65678</v>
      </c>
      <c r="AK57">
        <v>0</v>
      </c>
      <c r="AL57">
        <v>0</v>
      </c>
      <c r="AM57">
        <v>0</v>
      </c>
      <c r="AN57">
        <v>29</v>
      </c>
      <c r="AO57">
        <v>241</v>
      </c>
      <c r="AP57">
        <v>270</v>
      </c>
      <c r="AQ57">
        <v>45730</v>
      </c>
      <c r="AR57">
        <v>0</v>
      </c>
      <c r="AS57">
        <v>45730</v>
      </c>
      <c r="AT57">
        <v>3653763</v>
      </c>
    </row>
    <row r="58" spans="1:46" ht="12.75">
      <c r="A58" t="s">
        <v>224</v>
      </c>
      <c r="B58">
        <v>53079</v>
      </c>
      <c r="C58">
        <v>200912</v>
      </c>
      <c r="D58">
        <v>0</v>
      </c>
      <c r="E58">
        <v>0</v>
      </c>
      <c r="F58">
        <v>400</v>
      </c>
      <c r="G58">
        <v>400</v>
      </c>
      <c r="H58">
        <v>0</v>
      </c>
      <c r="I58">
        <v>630086</v>
      </c>
      <c r="J58">
        <v>35000</v>
      </c>
      <c r="K58">
        <v>0</v>
      </c>
      <c r="L58">
        <v>0</v>
      </c>
      <c r="M58">
        <v>665086</v>
      </c>
      <c r="N58">
        <v>2470</v>
      </c>
      <c r="O58">
        <v>320349</v>
      </c>
      <c r="P58">
        <v>1187801</v>
      </c>
      <c r="Q58">
        <v>0</v>
      </c>
      <c r="R58">
        <v>0</v>
      </c>
      <c r="S58">
        <v>0</v>
      </c>
      <c r="T58">
        <v>31590</v>
      </c>
      <c r="U58">
        <v>0</v>
      </c>
      <c r="V58">
        <v>1542210</v>
      </c>
      <c r="W58">
        <v>0</v>
      </c>
      <c r="X58">
        <v>2207296</v>
      </c>
      <c r="Y58">
        <v>2790</v>
      </c>
      <c r="Z58">
        <v>13408</v>
      </c>
      <c r="AA58">
        <v>0</v>
      </c>
      <c r="AB58">
        <v>16198</v>
      </c>
      <c r="AC58">
        <v>107239</v>
      </c>
      <c r="AD58">
        <v>0</v>
      </c>
      <c r="AE58">
        <v>107239</v>
      </c>
      <c r="AF58">
        <v>2792</v>
      </c>
      <c r="AG58">
        <v>48998</v>
      </c>
      <c r="AH58">
        <v>0</v>
      </c>
      <c r="AI58">
        <v>0</v>
      </c>
      <c r="AJ58">
        <v>175227</v>
      </c>
      <c r="AK58">
        <v>0</v>
      </c>
      <c r="AL58">
        <v>0</v>
      </c>
      <c r="AM58">
        <v>0</v>
      </c>
      <c r="AN58">
        <v>162520</v>
      </c>
      <c r="AO58">
        <v>0</v>
      </c>
      <c r="AP58">
        <v>162520</v>
      </c>
      <c r="AQ58">
        <v>18471</v>
      </c>
      <c r="AR58">
        <v>0</v>
      </c>
      <c r="AS58">
        <v>18471</v>
      </c>
      <c r="AT58">
        <v>2563914</v>
      </c>
    </row>
    <row r="59" spans="1:46" ht="12.75">
      <c r="A59" t="s">
        <v>168</v>
      </c>
      <c r="B59">
        <v>50192</v>
      </c>
      <c r="C59">
        <v>200912</v>
      </c>
      <c r="D59">
        <v>0</v>
      </c>
      <c r="E59">
        <v>99</v>
      </c>
      <c r="F59">
        <v>2890</v>
      </c>
      <c r="G59">
        <v>2989</v>
      </c>
      <c r="H59">
        <v>7100</v>
      </c>
      <c r="I59">
        <v>0</v>
      </c>
      <c r="J59">
        <v>0</v>
      </c>
      <c r="K59">
        <v>0</v>
      </c>
      <c r="L59">
        <v>0</v>
      </c>
      <c r="M59">
        <v>0</v>
      </c>
      <c r="N59">
        <v>16350</v>
      </c>
      <c r="O59">
        <v>0</v>
      </c>
      <c r="P59">
        <v>40841</v>
      </c>
      <c r="Q59">
        <v>0</v>
      </c>
      <c r="R59">
        <v>0</v>
      </c>
      <c r="S59">
        <v>0</v>
      </c>
      <c r="T59">
        <v>0</v>
      </c>
      <c r="U59">
        <v>0</v>
      </c>
      <c r="V59">
        <v>57191</v>
      </c>
      <c r="W59">
        <v>0</v>
      </c>
      <c r="X59">
        <v>64291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156</v>
      </c>
      <c r="AJ59">
        <v>156</v>
      </c>
      <c r="AK59">
        <v>0</v>
      </c>
      <c r="AL59">
        <v>175</v>
      </c>
      <c r="AM59">
        <v>924</v>
      </c>
      <c r="AN59">
        <v>1</v>
      </c>
      <c r="AO59">
        <v>0</v>
      </c>
      <c r="AP59">
        <v>1100</v>
      </c>
      <c r="AQ59">
        <v>397</v>
      </c>
      <c r="AR59">
        <v>29</v>
      </c>
      <c r="AS59">
        <v>426</v>
      </c>
      <c r="AT59">
        <v>68962</v>
      </c>
    </row>
    <row r="60" spans="1:46" ht="12.75">
      <c r="A60" t="s">
        <v>198</v>
      </c>
      <c r="B60">
        <v>51778</v>
      </c>
      <c r="C60">
        <v>200912</v>
      </c>
      <c r="D60">
        <v>12468</v>
      </c>
      <c r="E60">
        <v>4093</v>
      </c>
      <c r="F60">
        <v>108794</v>
      </c>
      <c r="G60">
        <v>112887</v>
      </c>
      <c r="H60">
        <v>2616</v>
      </c>
      <c r="I60">
        <v>188732</v>
      </c>
      <c r="J60">
        <v>7149</v>
      </c>
      <c r="K60">
        <v>2400</v>
      </c>
      <c r="L60">
        <v>0</v>
      </c>
      <c r="M60">
        <v>198281</v>
      </c>
      <c r="N60">
        <v>607038</v>
      </c>
      <c r="O60">
        <v>159431</v>
      </c>
      <c r="P60">
        <v>597916</v>
      </c>
      <c r="Q60">
        <v>0</v>
      </c>
      <c r="R60">
        <v>2049</v>
      </c>
      <c r="S60">
        <v>16500</v>
      </c>
      <c r="T60">
        <v>0</v>
      </c>
      <c r="U60">
        <v>0</v>
      </c>
      <c r="V60">
        <v>1382934</v>
      </c>
      <c r="W60">
        <v>501</v>
      </c>
      <c r="X60">
        <v>1584332</v>
      </c>
      <c r="Y60">
        <v>179</v>
      </c>
      <c r="Z60">
        <v>88899</v>
      </c>
      <c r="AA60">
        <v>0</v>
      </c>
      <c r="AB60">
        <v>89078</v>
      </c>
      <c r="AC60">
        <v>19961</v>
      </c>
      <c r="AD60">
        <v>0</v>
      </c>
      <c r="AE60">
        <v>19961</v>
      </c>
      <c r="AF60">
        <v>17746</v>
      </c>
      <c r="AG60">
        <v>1240</v>
      </c>
      <c r="AH60">
        <v>0</v>
      </c>
      <c r="AI60">
        <v>7660</v>
      </c>
      <c r="AJ60">
        <v>135685</v>
      </c>
      <c r="AK60">
        <v>0</v>
      </c>
      <c r="AL60">
        <v>8474</v>
      </c>
      <c r="AM60">
        <v>15315</v>
      </c>
      <c r="AN60">
        <v>10570</v>
      </c>
      <c r="AO60">
        <v>0</v>
      </c>
      <c r="AP60">
        <v>34359</v>
      </c>
      <c r="AQ60">
        <v>8459</v>
      </c>
      <c r="AR60">
        <v>5720</v>
      </c>
      <c r="AS60">
        <v>14179</v>
      </c>
      <c r="AT60">
        <v>1893910</v>
      </c>
    </row>
    <row r="61" spans="1:46" ht="12.75">
      <c r="A61" t="s">
        <v>171</v>
      </c>
      <c r="B61">
        <v>50234</v>
      </c>
      <c r="C61">
        <v>200912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85</v>
      </c>
      <c r="O61">
        <v>10733</v>
      </c>
      <c r="P61">
        <v>15793</v>
      </c>
      <c r="Q61">
        <v>0</v>
      </c>
      <c r="R61">
        <v>0</v>
      </c>
      <c r="S61">
        <v>0</v>
      </c>
      <c r="T61">
        <v>0</v>
      </c>
      <c r="U61">
        <v>0</v>
      </c>
      <c r="V61">
        <v>26611</v>
      </c>
      <c r="W61">
        <v>0</v>
      </c>
      <c r="X61">
        <v>26611</v>
      </c>
      <c r="Y61">
        <v>0</v>
      </c>
      <c r="Z61">
        <v>0</v>
      </c>
      <c r="AA61">
        <v>0</v>
      </c>
      <c r="AB61">
        <v>0</v>
      </c>
      <c r="AC61">
        <v>55</v>
      </c>
      <c r="AD61">
        <v>0</v>
      </c>
      <c r="AE61">
        <v>55</v>
      </c>
      <c r="AF61">
        <v>0</v>
      </c>
      <c r="AG61">
        <v>0</v>
      </c>
      <c r="AH61">
        <v>0</v>
      </c>
      <c r="AI61">
        <v>0</v>
      </c>
      <c r="AJ61">
        <v>55</v>
      </c>
      <c r="AK61">
        <v>0</v>
      </c>
      <c r="AL61">
        <v>25</v>
      </c>
      <c r="AM61">
        <v>0</v>
      </c>
      <c r="AN61">
        <v>3599</v>
      </c>
      <c r="AO61">
        <v>0</v>
      </c>
      <c r="AP61">
        <v>3624</v>
      </c>
      <c r="AQ61">
        <v>374</v>
      </c>
      <c r="AR61">
        <v>0</v>
      </c>
      <c r="AS61">
        <v>374</v>
      </c>
      <c r="AT61">
        <v>30664</v>
      </c>
    </row>
    <row r="62" spans="1:46" ht="12.75">
      <c r="A62" t="s">
        <v>180</v>
      </c>
      <c r="B62">
        <v>50469</v>
      </c>
      <c r="C62">
        <v>200912</v>
      </c>
      <c r="D62">
        <v>0</v>
      </c>
      <c r="E62">
        <v>0</v>
      </c>
      <c r="F62">
        <v>325</v>
      </c>
      <c r="G62">
        <v>325</v>
      </c>
      <c r="H62">
        <v>0</v>
      </c>
      <c r="I62">
        <v>0</v>
      </c>
      <c r="J62">
        <v>0</v>
      </c>
      <c r="K62">
        <v>534</v>
      </c>
      <c r="L62">
        <v>0</v>
      </c>
      <c r="M62">
        <v>534</v>
      </c>
      <c r="N62">
        <v>15</v>
      </c>
      <c r="O62">
        <v>2209</v>
      </c>
      <c r="P62">
        <v>3835</v>
      </c>
      <c r="Q62">
        <v>0</v>
      </c>
      <c r="R62">
        <v>0</v>
      </c>
      <c r="S62">
        <v>1000</v>
      </c>
      <c r="T62">
        <v>18195</v>
      </c>
      <c r="U62">
        <v>118</v>
      </c>
      <c r="V62">
        <v>25372</v>
      </c>
      <c r="W62">
        <v>0</v>
      </c>
      <c r="X62">
        <v>25906</v>
      </c>
      <c r="Y62">
        <v>0</v>
      </c>
      <c r="Z62">
        <v>2912</v>
      </c>
      <c r="AA62">
        <v>0</v>
      </c>
      <c r="AB62">
        <v>2912</v>
      </c>
      <c r="AC62">
        <v>289</v>
      </c>
      <c r="AD62">
        <v>0</v>
      </c>
      <c r="AE62">
        <v>289</v>
      </c>
      <c r="AF62">
        <v>369</v>
      </c>
      <c r="AG62">
        <v>0</v>
      </c>
      <c r="AH62">
        <v>0</v>
      </c>
      <c r="AI62">
        <v>0</v>
      </c>
      <c r="AJ62">
        <v>3570</v>
      </c>
      <c r="AK62">
        <v>0</v>
      </c>
      <c r="AL62">
        <v>0</v>
      </c>
      <c r="AM62">
        <v>0</v>
      </c>
      <c r="AN62">
        <v>0</v>
      </c>
      <c r="AO62">
        <v>24</v>
      </c>
      <c r="AP62">
        <v>24</v>
      </c>
      <c r="AQ62">
        <v>550</v>
      </c>
      <c r="AR62">
        <v>0</v>
      </c>
      <c r="AS62">
        <v>550</v>
      </c>
      <c r="AT62">
        <v>30375</v>
      </c>
    </row>
    <row r="63" spans="1:46" ht="12.75">
      <c r="A63" t="s">
        <v>158</v>
      </c>
      <c r="B63">
        <v>50099</v>
      </c>
      <c r="C63">
        <v>200912</v>
      </c>
      <c r="D63">
        <v>3781</v>
      </c>
      <c r="E63">
        <v>2979</v>
      </c>
      <c r="F63">
        <v>32955</v>
      </c>
      <c r="G63">
        <v>35934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11023</v>
      </c>
      <c r="O63">
        <v>217103</v>
      </c>
      <c r="P63">
        <v>7557</v>
      </c>
      <c r="Q63">
        <v>0</v>
      </c>
      <c r="R63">
        <v>0</v>
      </c>
      <c r="S63">
        <v>294</v>
      </c>
      <c r="T63">
        <v>192</v>
      </c>
      <c r="U63">
        <v>0</v>
      </c>
      <c r="V63">
        <v>236169</v>
      </c>
      <c r="W63">
        <v>0</v>
      </c>
      <c r="X63">
        <v>236169</v>
      </c>
      <c r="Y63">
        <v>0</v>
      </c>
      <c r="Z63">
        <v>20705</v>
      </c>
      <c r="AA63">
        <v>0</v>
      </c>
      <c r="AB63">
        <v>20705</v>
      </c>
      <c r="AC63">
        <v>10969</v>
      </c>
      <c r="AD63">
        <v>0</v>
      </c>
      <c r="AE63">
        <v>10969</v>
      </c>
      <c r="AF63">
        <v>1050</v>
      </c>
      <c r="AG63">
        <v>11391</v>
      </c>
      <c r="AH63">
        <v>0</v>
      </c>
      <c r="AI63">
        <v>226</v>
      </c>
      <c r="AJ63">
        <v>44341</v>
      </c>
      <c r="AK63">
        <v>0</v>
      </c>
      <c r="AL63">
        <v>333</v>
      </c>
      <c r="AM63">
        <v>8623</v>
      </c>
      <c r="AN63">
        <v>1944</v>
      </c>
      <c r="AO63">
        <v>0</v>
      </c>
      <c r="AP63">
        <v>10900</v>
      </c>
      <c r="AQ63">
        <v>65</v>
      </c>
      <c r="AR63">
        <v>1388</v>
      </c>
      <c r="AS63">
        <v>1453</v>
      </c>
      <c r="AT63">
        <v>332578</v>
      </c>
    </row>
    <row r="64" spans="1:46" ht="12.75">
      <c r="A64" t="s">
        <v>228</v>
      </c>
      <c r="B64">
        <v>53090</v>
      </c>
      <c r="C64">
        <v>200912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13725</v>
      </c>
      <c r="Q64">
        <v>0</v>
      </c>
      <c r="R64">
        <v>0</v>
      </c>
      <c r="S64">
        <v>0</v>
      </c>
      <c r="T64">
        <v>0</v>
      </c>
      <c r="U64">
        <v>0</v>
      </c>
      <c r="V64">
        <v>13725</v>
      </c>
      <c r="W64">
        <v>0</v>
      </c>
      <c r="X64">
        <v>13725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211</v>
      </c>
      <c r="AG64">
        <v>12000</v>
      </c>
      <c r="AH64">
        <v>0</v>
      </c>
      <c r="AI64">
        <v>0</v>
      </c>
      <c r="AJ64">
        <v>12211</v>
      </c>
      <c r="AK64">
        <v>0</v>
      </c>
      <c r="AL64">
        <v>482</v>
      </c>
      <c r="AM64">
        <v>0</v>
      </c>
      <c r="AN64">
        <v>11496</v>
      </c>
      <c r="AO64">
        <v>0</v>
      </c>
      <c r="AP64">
        <v>11978</v>
      </c>
      <c r="AQ64">
        <v>140</v>
      </c>
      <c r="AR64">
        <v>18</v>
      </c>
      <c r="AS64">
        <v>158</v>
      </c>
      <c r="AT64">
        <v>38072</v>
      </c>
    </row>
    <row r="65" spans="1:46" ht="12.75">
      <c r="A65" t="s">
        <v>167</v>
      </c>
      <c r="B65">
        <v>50184</v>
      </c>
      <c r="C65">
        <v>200912</v>
      </c>
      <c r="D65">
        <v>10431</v>
      </c>
      <c r="E65">
        <v>29504</v>
      </c>
      <c r="F65">
        <v>75493</v>
      </c>
      <c r="G65">
        <v>104997</v>
      </c>
      <c r="H65">
        <v>408102</v>
      </c>
      <c r="I65">
        <v>901111</v>
      </c>
      <c r="J65">
        <v>0</v>
      </c>
      <c r="K65">
        <v>85992</v>
      </c>
      <c r="L65">
        <v>0</v>
      </c>
      <c r="M65">
        <v>987103</v>
      </c>
      <c r="N65">
        <v>626945</v>
      </c>
      <c r="O65">
        <v>0</v>
      </c>
      <c r="P65">
        <v>1291803</v>
      </c>
      <c r="Q65">
        <v>0</v>
      </c>
      <c r="R65">
        <v>0</v>
      </c>
      <c r="S65">
        <v>250</v>
      </c>
      <c r="T65">
        <v>282381</v>
      </c>
      <c r="U65">
        <v>0</v>
      </c>
      <c r="V65">
        <v>2201379</v>
      </c>
      <c r="W65">
        <v>0</v>
      </c>
      <c r="X65">
        <v>3596584</v>
      </c>
      <c r="Y65">
        <v>497</v>
      </c>
      <c r="Z65">
        <v>56814</v>
      </c>
      <c r="AA65">
        <v>0</v>
      </c>
      <c r="AB65">
        <v>57311</v>
      </c>
      <c r="AC65">
        <v>25885</v>
      </c>
      <c r="AD65">
        <v>0</v>
      </c>
      <c r="AE65">
        <v>25885</v>
      </c>
      <c r="AF65">
        <v>18503</v>
      </c>
      <c r="AG65">
        <v>5640</v>
      </c>
      <c r="AH65">
        <v>0</v>
      </c>
      <c r="AI65">
        <v>5706</v>
      </c>
      <c r="AJ65">
        <v>113045</v>
      </c>
      <c r="AK65">
        <v>0</v>
      </c>
      <c r="AL65">
        <v>0</v>
      </c>
      <c r="AM65">
        <v>26657</v>
      </c>
      <c r="AN65">
        <v>134248</v>
      </c>
      <c r="AO65">
        <v>285</v>
      </c>
      <c r="AP65">
        <v>161190</v>
      </c>
      <c r="AQ65">
        <v>15384</v>
      </c>
      <c r="AR65">
        <v>11962</v>
      </c>
      <c r="AS65">
        <v>27346</v>
      </c>
      <c r="AT65">
        <v>4013593</v>
      </c>
    </row>
    <row r="66" spans="1:46" ht="12.75">
      <c r="A66" t="s">
        <v>190</v>
      </c>
      <c r="B66">
        <v>51086</v>
      </c>
      <c r="C66">
        <v>200912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232</v>
      </c>
      <c r="O66">
        <v>512</v>
      </c>
      <c r="P66">
        <v>11217</v>
      </c>
      <c r="Q66">
        <v>0</v>
      </c>
      <c r="R66">
        <v>0</v>
      </c>
      <c r="S66">
        <v>0</v>
      </c>
      <c r="T66">
        <v>0</v>
      </c>
      <c r="U66">
        <v>0</v>
      </c>
      <c r="V66">
        <v>11961</v>
      </c>
      <c r="W66">
        <v>0</v>
      </c>
      <c r="X66">
        <v>11961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2</v>
      </c>
      <c r="AG66">
        <v>0</v>
      </c>
      <c r="AH66">
        <v>0</v>
      </c>
      <c r="AI66">
        <v>0</v>
      </c>
      <c r="AJ66">
        <v>2</v>
      </c>
      <c r="AK66">
        <v>0</v>
      </c>
      <c r="AL66">
        <v>0</v>
      </c>
      <c r="AM66">
        <v>0</v>
      </c>
      <c r="AN66">
        <v>885</v>
      </c>
      <c r="AO66">
        <v>0</v>
      </c>
      <c r="AP66">
        <v>885</v>
      </c>
      <c r="AQ66">
        <v>3</v>
      </c>
      <c r="AR66">
        <v>0</v>
      </c>
      <c r="AS66">
        <v>3</v>
      </c>
      <c r="AT66">
        <v>12851</v>
      </c>
    </row>
    <row r="67" spans="1:46" ht="12.75">
      <c r="A67" t="s">
        <v>235</v>
      </c>
      <c r="B67">
        <v>53099</v>
      </c>
      <c r="C67">
        <v>200912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39630</v>
      </c>
      <c r="Q67">
        <v>0</v>
      </c>
      <c r="R67">
        <v>0</v>
      </c>
      <c r="S67">
        <v>0</v>
      </c>
      <c r="T67">
        <v>22662</v>
      </c>
      <c r="U67">
        <v>15525</v>
      </c>
      <c r="V67">
        <v>77817</v>
      </c>
      <c r="W67">
        <v>0</v>
      </c>
      <c r="X67">
        <v>77817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50649</v>
      </c>
      <c r="AH67">
        <v>0</v>
      </c>
      <c r="AI67">
        <v>0</v>
      </c>
      <c r="AJ67">
        <v>50649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128466</v>
      </c>
    </row>
    <row r="68" spans="1:46" ht="12.75">
      <c r="A68" t="s">
        <v>153</v>
      </c>
      <c r="B68">
        <v>50060</v>
      </c>
      <c r="C68">
        <v>200912</v>
      </c>
      <c r="D68">
        <v>0</v>
      </c>
      <c r="E68">
        <v>1322</v>
      </c>
      <c r="F68">
        <v>10062</v>
      </c>
      <c r="G68">
        <v>11384</v>
      </c>
      <c r="H68">
        <v>0</v>
      </c>
      <c r="I68">
        <v>0</v>
      </c>
      <c r="J68">
        <v>0</v>
      </c>
      <c r="K68">
        <v>1020</v>
      </c>
      <c r="L68">
        <v>0</v>
      </c>
      <c r="M68">
        <v>1020</v>
      </c>
      <c r="N68">
        <v>17882</v>
      </c>
      <c r="O68">
        <v>7594</v>
      </c>
      <c r="P68">
        <v>47845</v>
      </c>
      <c r="Q68">
        <v>0</v>
      </c>
      <c r="R68">
        <v>0</v>
      </c>
      <c r="S68">
        <v>250</v>
      </c>
      <c r="T68">
        <v>5812</v>
      </c>
      <c r="U68">
        <v>0</v>
      </c>
      <c r="V68">
        <v>79383</v>
      </c>
      <c r="W68">
        <v>0</v>
      </c>
      <c r="X68">
        <v>80403</v>
      </c>
      <c r="Y68">
        <v>14</v>
      </c>
      <c r="Z68">
        <v>7672</v>
      </c>
      <c r="AA68">
        <v>0</v>
      </c>
      <c r="AB68">
        <v>7686</v>
      </c>
      <c r="AC68">
        <v>1387</v>
      </c>
      <c r="AD68">
        <v>0</v>
      </c>
      <c r="AE68">
        <v>1387</v>
      </c>
      <c r="AF68">
        <v>4492</v>
      </c>
      <c r="AG68">
        <v>0</v>
      </c>
      <c r="AH68">
        <v>0</v>
      </c>
      <c r="AI68">
        <v>605</v>
      </c>
      <c r="AJ68">
        <v>14170</v>
      </c>
      <c r="AK68">
        <v>0</v>
      </c>
      <c r="AL68">
        <v>0</v>
      </c>
      <c r="AM68">
        <v>1236</v>
      </c>
      <c r="AN68">
        <v>2221</v>
      </c>
      <c r="AO68">
        <v>0</v>
      </c>
      <c r="AP68">
        <v>3457</v>
      </c>
      <c r="AQ68">
        <v>1013</v>
      </c>
      <c r="AR68">
        <v>1104</v>
      </c>
      <c r="AS68">
        <v>2117</v>
      </c>
      <c r="AT68">
        <v>111531</v>
      </c>
    </row>
    <row r="69" spans="1:46" ht="12.75">
      <c r="A69" t="s">
        <v>61</v>
      </c>
      <c r="B69">
        <v>53109</v>
      </c>
      <c r="C69">
        <v>200912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100664</v>
      </c>
      <c r="Q69">
        <v>0</v>
      </c>
      <c r="R69">
        <v>0</v>
      </c>
      <c r="S69">
        <v>0</v>
      </c>
      <c r="T69">
        <v>0</v>
      </c>
      <c r="U69">
        <v>0</v>
      </c>
      <c r="V69">
        <v>100664</v>
      </c>
      <c r="W69">
        <v>0</v>
      </c>
      <c r="X69">
        <v>100664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16</v>
      </c>
      <c r="AH69">
        <v>0</v>
      </c>
      <c r="AI69">
        <v>0</v>
      </c>
      <c r="AJ69">
        <v>16</v>
      </c>
      <c r="AK69">
        <v>0</v>
      </c>
      <c r="AL69">
        <v>0</v>
      </c>
      <c r="AM69">
        <v>0</v>
      </c>
      <c r="AN69">
        <v>3446</v>
      </c>
      <c r="AO69">
        <v>0</v>
      </c>
      <c r="AP69">
        <v>3446</v>
      </c>
      <c r="AQ69">
        <v>1285</v>
      </c>
      <c r="AR69">
        <v>0</v>
      </c>
      <c r="AS69">
        <v>1285</v>
      </c>
      <c r="AT69">
        <v>105411</v>
      </c>
    </row>
    <row r="70" spans="1:46" ht="12.75">
      <c r="A70" t="s">
        <v>222</v>
      </c>
      <c r="B70">
        <v>53073</v>
      </c>
      <c r="C70">
        <v>200912</v>
      </c>
      <c r="D70">
        <v>103</v>
      </c>
      <c r="E70">
        <v>333</v>
      </c>
      <c r="F70">
        <v>0</v>
      </c>
      <c r="G70">
        <v>333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6154</v>
      </c>
      <c r="O70">
        <v>5780</v>
      </c>
      <c r="P70">
        <v>29629</v>
      </c>
      <c r="Q70">
        <v>0</v>
      </c>
      <c r="R70">
        <v>0</v>
      </c>
      <c r="S70">
        <v>0</v>
      </c>
      <c r="T70">
        <v>0</v>
      </c>
      <c r="U70">
        <v>0</v>
      </c>
      <c r="V70">
        <v>41563</v>
      </c>
      <c r="W70">
        <v>0</v>
      </c>
      <c r="X70">
        <v>41563</v>
      </c>
      <c r="Y70">
        <v>0</v>
      </c>
      <c r="Z70">
        <v>0</v>
      </c>
      <c r="AA70">
        <v>0</v>
      </c>
      <c r="AB70">
        <v>0</v>
      </c>
      <c r="AC70">
        <v>12574</v>
      </c>
      <c r="AD70">
        <v>0</v>
      </c>
      <c r="AE70">
        <v>12574</v>
      </c>
      <c r="AF70">
        <v>0</v>
      </c>
      <c r="AG70">
        <v>0</v>
      </c>
      <c r="AH70">
        <v>0</v>
      </c>
      <c r="AI70">
        <v>630</v>
      </c>
      <c r="AJ70">
        <v>13204</v>
      </c>
      <c r="AK70">
        <v>0</v>
      </c>
      <c r="AL70">
        <v>0</v>
      </c>
      <c r="AM70">
        <v>30</v>
      </c>
      <c r="AN70">
        <v>60585</v>
      </c>
      <c r="AO70">
        <v>0</v>
      </c>
      <c r="AP70">
        <v>60615</v>
      </c>
      <c r="AQ70">
        <v>745</v>
      </c>
      <c r="AR70">
        <v>1326</v>
      </c>
      <c r="AS70">
        <v>2071</v>
      </c>
      <c r="AT70">
        <v>117889</v>
      </c>
    </row>
    <row r="71" spans="1:46" ht="12.75">
      <c r="A71" t="s">
        <v>55</v>
      </c>
      <c r="B71">
        <v>53080</v>
      </c>
      <c r="C71">
        <v>200912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29342</v>
      </c>
      <c r="K71">
        <v>0</v>
      </c>
      <c r="L71">
        <v>0</v>
      </c>
      <c r="M71">
        <v>29342</v>
      </c>
      <c r="N71">
        <v>0</v>
      </c>
      <c r="O71">
        <v>0</v>
      </c>
      <c r="P71">
        <v>55449</v>
      </c>
      <c r="Q71">
        <v>0</v>
      </c>
      <c r="R71">
        <v>0</v>
      </c>
      <c r="S71">
        <v>0</v>
      </c>
      <c r="T71">
        <v>0</v>
      </c>
      <c r="U71">
        <v>0</v>
      </c>
      <c r="V71">
        <v>55449</v>
      </c>
      <c r="W71">
        <v>0</v>
      </c>
      <c r="X71">
        <v>84791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954</v>
      </c>
      <c r="AM71">
        <v>0</v>
      </c>
      <c r="AN71">
        <v>8946</v>
      </c>
      <c r="AO71">
        <v>0</v>
      </c>
      <c r="AP71">
        <v>9900</v>
      </c>
      <c r="AQ71">
        <v>1780</v>
      </c>
      <c r="AR71">
        <v>0</v>
      </c>
      <c r="AS71">
        <v>1780</v>
      </c>
      <c r="AT71">
        <v>96471</v>
      </c>
    </row>
    <row r="72" spans="1:46" ht="12.75">
      <c r="A72" t="s">
        <v>209</v>
      </c>
      <c r="B72">
        <v>53006</v>
      </c>
      <c r="C72">
        <v>200912</v>
      </c>
      <c r="D72">
        <v>0</v>
      </c>
      <c r="E72">
        <v>370</v>
      </c>
      <c r="F72">
        <v>0</v>
      </c>
      <c r="G72">
        <v>370</v>
      </c>
      <c r="H72">
        <v>0</v>
      </c>
      <c r="I72">
        <v>0</v>
      </c>
      <c r="J72">
        <v>0</v>
      </c>
      <c r="K72">
        <v>21649</v>
      </c>
      <c r="L72">
        <v>0</v>
      </c>
      <c r="M72">
        <v>21649</v>
      </c>
      <c r="N72">
        <v>5752</v>
      </c>
      <c r="O72">
        <v>0</v>
      </c>
      <c r="P72">
        <v>2576368</v>
      </c>
      <c r="Q72">
        <v>0</v>
      </c>
      <c r="R72">
        <v>0</v>
      </c>
      <c r="S72">
        <v>0</v>
      </c>
      <c r="T72">
        <v>0</v>
      </c>
      <c r="U72">
        <v>0</v>
      </c>
      <c r="V72">
        <v>2582120</v>
      </c>
      <c r="W72">
        <v>0</v>
      </c>
      <c r="X72">
        <v>2603769</v>
      </c>
      <c r="Y72">
        <v>514</v>
      </c>
      <c r="Z72">
        <v>21732</v>
      </c>
      <c r="AA72">
        <v>0</v>
      </c>
      <c r="AB72">
        <v>22246</v>
      </c>
      <c r="AC72">
        <v>43955</v>
      </c>
      <c r="AD72">
        <v>0</v>
      </c>
      <c r="AE72">
        <v>43955</v>
      </c>
      <c r="AF72">
        <v>7296</v>
      </c>
      <c r="AG72">
        <v>2346</v>
      </c>
      <c r="AH72">
        <v>91</v>
      </c>
      <c r="AI72">
        <v>4367</v>
      </c>
      <c r="AJ72">
        <v>80301</v>
      </c>
      <c r="AK72">
        <v>0</v>
      </c>
      <c r="AL72">
        <v>0</v>
      </c>
      <c r="AM72">
        <v>2673</v>
      </c>
      <c r="AN72">
        <v>368657</v>
      </c>
      <c r="AO72">
        <v>0</v>
      </c>
      <c r="AP72">
        <v>371330</v>
      </c>
      <c r="AQ72">
        <v>44316</v>
      </c>
      <c r="AR72">
        <v>0</v>
      </c>
      <c r="AS72">
        <v>44316</v>
      </c>
      <c r="AT72">
        <v>3100086</v>
      </c>
    </row>
    <row r="73" spans="1:46" ht="12.75">
      <c r="A73" t="s">
        <v>179</v>
      </c>
      <c r="B73">
        <v>50453</v>
      </c>
      <c r="C73">
        <v>200912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17938</v>
      </c>
      <c r="O73">
        <v>12413</v>
      </c>
      <c r="P73">
        <v>39634</v>
      </c>
      <c r="Q73">
        <v>0</v>
      </c>
      <c r="R73">
        <v>0</v>
      </c>
      <c r="S73">
        <v>0</v>
      </c>
      <c r="T73">
        <v>45312</v>
      </c>
      <c r="U73">
        <v>150</v>
      </c>
      <c r="V73">
        <v>115447</v>
      </c>
      <c r="W73">
        <v>0</v>
      </c>
      <c r="X73">
        <v>115447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176</v>
      </c>
      <c r="AG73">
        <v>0</v>
      </c>
      <c r="AH73">
        <v>0</v>
      </c>
      <c r="AI73">
        <v>0</v>
      </c>
      <c r="AJ73">
        <v>176</v>
      </c>
      <c r="AK73">
        <v>0</v>
      </c>
      <c r="AL73">
        <v>445</v>
      </c>
      <c r="AM73">
        <v>0</v>
      </c>
      <c r="AN73">
        <v>2553</v>
      </c>
      <c r="AO73">
        <v>0</v>
      </c>
      <c r="AP73">
        <v>2998</v>
      </c>
      <c r="AQ73">
        <v>614</v>
      </c>
      <c r="AR73">
        <v>0</v>
      </c>
      <c r="AS73">
        <v>614</v>
      </c>
      <c r="AT73">
        <v>119235</v>
      </c>
    </row>
    <row r="74" spans="1:46" ht="12.75">
      <c r="A74" t="s">
        <v>187</v>
      </c>
      <c r="B74">
        <v>50580</v>
      </c>
      <c r="C74">
        <v>200912</v>
      </c>
      <c r="D74">
        <v>0</v>
      </c>
      <c r="E74">
        <v>0</v>
      </c>
      <c r="F74">
        <v>0</v>
      </c>
      <c r="G74">
        <v>0</v>
      </c>
      <c r="H74">
        <v>6000</v>
      </c>
      <c r="I74">
        <v>0</v>
      </c>
      <c r="J74">
        <v>0</v>
      </c>
      <c r="K74">
        <v>0</v>
      </c>
      <c r="L74">
        <v>0</v>
      </c>
      <c r="M74">
        <v>0</v>
      </c>
      <c r="N74">
        <v>718</v>
      </c>
      <c r="O74">
        <v>873</v>
      </c>
      <c r="P74">
        <v>8318</v>
      </c>
      <c r="Q74">
        <v>0</v>
      </c>
      <c r="R74">
        <v>0</v>
      </c>
      <c r="S74">
        <v>0</v>
      </c>
      <c r="T74">
        <v>0</v>
      </c>
      <c r="U74">
        <v>0</v>
      </c>
      <c r="V74">
        <v>9909</v>
      </c>
      <c r="W74">
        <v>0</v>
      </c>
      <c r="X74">
        <v>15909</v>
      </c>
      <c r="Y74">
        <v>0</v>
      </c>
      <c r="Z74">
        <v>3830</v>
      </c>
      <c r="AA74">
        <v>32</v>
      </c>
      <c r="AB74">
        <v>3862</v>
      </c>
      <c r="AC74">
        <v>333</v>
      </c>
      <c r="AD74">
        <v>0</v>
      </c>
      <c r="AE74">
        <v>333</v>
      </c>
      <c r="AF74">
        <v>0</v>
      </c>
      <c r="AG74">
        <v>0</v>
      </c>
      <c r="AH74">
        <v>0</v>
      </c>
      <c r="AI74">
        <v>1102</v>
      </c>
      <c r="AJ74">
        <v>5297</v>
      </c>
      <c r="AK74">
        <v>0</v>
      </c>
      <c r="AL74">
        <v>0</v>
      </c>
      <c r="AM74">
        <v>0</v>
      </c>
      <c r="AN74">
        <v>4177</v>
      </c>
      <c r="AO74">
        <v>0</v>
      </c>
      <c r="AP74">
        <v>4177</v>
      </c>
      <c r="AQ74">
        <v>0</v>
      </c>
      <c r="AR74">
        <v>0</v>
      </c>
      <c r="AS74">
        <v>0</v>
      </c>
      <c r="AT74">
        <v>25383</v>
      </c>
    </row>
    <row r="75" spans="1:46" ht="12.75">
      <c r="A75" t="s">
        <v>163</v>
      </c>
      <c r="B75">
        <v>50154</v>
      </c>
      <c r="C75">
        <v>200912</v>
      </c>
      <c r="D75">
        <v>356</v>
      </c>
      <c r="E75">
        <v>57</v>
      </c>
      <c r="F75">
        <v>2378</v>
      </c>
      <c r="G75">
        <v>2435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2222</v>
      </c>
      <c r="O75">
        <v>5529</v>
      </c>
      <c r="P75">
        <v>1996</v>
      </c>
      <c r="Q75">
        <v>0</v>
      </c>
      <c r="R75">
        <v>0</v>
      </c>
      <c r="S75">
        <v>0</v>
      </c>
      <c r="T75">
        <v>50</v>
      </c>
      <c r="U75">
        <v>0</v>
      </c>
      <c r="V75">
        <v>9797</v>
      </c>
      <c r="W75">
        <v>0</v>
      </c>
      <c r="X75">
        <v>9797</v>
      </c>
      <c r="Y75">
        <v>0</v>
      </c>
      <c r="Z75">
        <v>17</v>
      </c>
      <c r="AA75">
        <v>0</v>
      </c>
      <c r="AB75">
        <v>17</v>
      </c>
      <c r="AC75">
        <v>81</v>
      </c>
      <c r="AD75">
        <v>0</v>
      </c>
      <c r="AE75">
        <v>81</v>
      </c>
      <c r="AF75">
        <v>87</v>
      </c>
      <c r="AG75">
        <v>0</v>
      </c>
      <c r="AH75">
        <v>0</v>
      </c>
      <c r="AI75">
        <v>10</v>
      </c>
      <c r="AJ75">
        <v>195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78</v>
      </c>
      <c r="AR75">
        <v>0</v>
      </c>
      <c r="AS75">
        <v>78</v>
      </c>
      <c r="AT75">
        <v>12861</v>
      </c>
    </row>
    <row r="76" spans="1:46" ht="12.75">
      <c r="A76" t="s">
        <v>213</v>
      </c>
      <c r="B76">
        <v>53053</v>
      </c>
      <c r="C76">
        <v>200912</v>
      </c>
      <c r="D76">
        <v>0</v>
      </c>
      <c r="E76">
        <v>0</v>
      </c>
      <c r="F76">
        <v>0</v>
      </c>
      <c r="G76">
        <v>0</v>
      </c>
      <c r="H76">
        <v>0</v>
      </c>
      <c r="I76">
        <v>47582</v>
      </c>
      <c r="J76">
        <v>0</v>
      </c>
      <c r="K76">
        <v>0</v>
      </c>
      <c r="L76">
        <v>0</v>
      </c>
      <c r="M76">
        <v>47582</v>
      </c>
      <c r="N76">
        <v>1190</v>
      </c>
      <c r="O76">
        <v>183</v>
      </c>
      <c r="P76">
        <v>108000</v>
      </c>
      <c r="Q76">
        <v>0</v>
      </c>
      <c r="R76">
        <v>0</v>
      </c>
      <c r="S76">
        <v>0</v>
      </c>
      <c r="T76">
        <v>0</v>
      </c>
      <c r="U76">
        <v>565</v>
      </c>
      <c r="V76">
        <v>109938</v>
      </c>
      <c r="W76">
        <v>0</v>
      </c>
      <c r="X76">
        <v>157520</v>
      </c>
      <c r="Y76">
        <v>0</v>
      </c>
      <c r="Z76">
        <v>69</v>
      </c>
      <c r="AA76">
        <v>0</v>
      </c>
      <c r="AB76">
        <v>69</v>
      </c>
      <c r="AC76">
        <v>113</v>
      </c>
      <c r="AD76">
        <v>0</v>
      </c>
      <c r="AE76">
        <v>113</v>
      </c>
      <c r="AF76">
        <v>0</v>
      </c>
      <c r="AG76">
        <v>607</v>
      </c>
      <c r="AH76">
        <v>0</v>
      </c>
      <c r="AI76">
        <v>1725</v>
      </c>
      <c r="AJ76">
        <v>2514</v>
      </c>
      <c r="AK76">
        <v>0</v>
      </c>
      <c r="AL76">
        <v>0</v>
      </c>
      <c r="AM76">
        <v>12865</v>
      </c>
      <c r="AN76">
        <v>6902</v>
      </c>
      <c r="AO76">
        <v>0</v>
      </c>
      <c r="AP76">
        <v>19767</v>
      </c>
      <c r="AQ76">
        <v>2515</v>
      </c>
      <c r="AR76">
        <v>8676</v>
      </c>
      <c r="AS76">
        <v>11191</v>
      </c>
      <c r="AT76">
        <v>190992</v>
      </c>
    </row>
    <row r="77" spans="1:46" ht="12.75">
      <c r="A77" t="s">
        <v>211</v>
      </c>
      <c r="B77">
        <v>53038</v>
      </c>
      <c r="C77">
        <v>200912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684937</v>
      </c>
      <c r="Q77">
        <v>0</v>
      </c>
      <c r="R77">
        <v>0</v>
      </c>
      <c r="S77">
        <v>0</v>
      </c>
      <c r="T77">
        <v>0</v>
      </c>
      <c r="U77">
        <v>0</v>
      </c>
      <c r="V77">
        <v>684937</v>
      </c>
      <c r="W77">
        <v>0</v>
      </c>
      <c r="X77">
        <v>684937</v>
      </c>
      <c r="Y77">
        <v>311</v>
      </c>
      <c r="Z77">
        <v>0</v>
      </c>
      <c r="AA77">
        <v>0</v>
      </c>
      <c r="AB77">
        <v>311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311</v>
      </c>
      <c r="AK77">
        <v>0</v>
      </c>
      <c r="AL77">
        <v>0</v>
      </c>
      <c r="AM77">
        <v>0</v>
      </c>
      <c r="AN77">
        <v>9158</v>
      </c>
      <c r="AO77">
        <v>0</v>
      </c>
      <c r="AP77">
        <v>9158</v>
      </c>
      <c r="AQ77">
        <v>24207</v>
      </c>
      <c r="AR77">
        <v>0</v>
      </c>
      <c r="AS77">
        <v>24207</v>
      </c>
      <c r="AT77">
        <v>718613</v>
      </c>
    </row>
    <row r="78" spans="1:46" ht="12.75">
      <c r="A78" t="s">
        <v>191</v>
      </c>
      <c r="B78">
        <v>51519</v>
      </c>
      <c r="C78">
        <v>200912</v>
      </c>
      <c r="D78">
        <v>0</v>
      </c>
      <c r="E78">
        <v>3208</v>
      </c>
      <c r="F78">
        <v>22843</v>
      </c>
      <c r="G78">
        <v>26051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39805</v>
      </c>
      <c r="O78">
        <v>197026</v>
      </c>
      <c r="P78">
        <v>178181</v>
      </c>
      <c r="Q78">
        <v>0</v>
      </c>
      <c r="R78">
        <v>0</v>
      </c>
      <c r="S78">
        <v>0</v>
      </c>
      <c r="T78">
        <v>0</v>
      </c>
      <c r="U78">
        <v>0</v>
      </c>
      <c r="V78">
        <v>415012</v>
      </c>
      <c r="W78">
        <v>0</v>
      </c>
      <c r="X78">
        <v>415012</v>
      </c>
      <c r="Y78">
        <v>0</v>
      </c>
      <c r="Z78">
        <v>7146</v>
      </c>
      <c r="AA78">
        <v>0</v>
      </c>
      <c r="AB78">
        <v>7146</v>
      </c>
      <c r="AC78">
        <v>2608</v>
      </c>
      <c r="AD78">
        <v>0</v>
      </c>
      <c r="AE78">
        <v>2608</v>
      </c>
      <c r="AF78">
        <v>3375</v>
      </c>
      <c r="AG78">
        <v>0</v>
      </c>
      <c r="AH78">
        <v>0</v>
      </c>
      <c r="AI78">
        <v>1150</v>
      </c>
      <c r="AJ78">
        <v>14279</v>
      </c>
      <c r="AK78">
        <v>0</v>
      </c>
      <c r="AL78">
        <v>0</v>
      </c>
      <c r="AM78">
        <v>109</v>
      </c>
      <c r="AN78">
        <v>20604</v>
      </c>
      <c r="AO78">
        <v>0</v>
      </c>
      <c r="AP78">
        <v>20713</v>
      </c>
      <c r="AQ78">
        <v>2437</v>
      </c>
      <c r="AR78">
        <v>1495</v>
      </c>
      <c r="AS78">
        <v>3932</v>
      </c>
      <c r="AT78">
        <v>479987</v>
      </c>
    </row>
    <row r="79" spans="1:46" ht="12.75">
      <c r="A79" t="s">
        <v>234</v>
      </c>
      <c r="B79">
        <v>53098</v>
      </c>
      <c r="C79">
        <v>200912</v>
      </c>
      <c r="D79">
        <v>1100</v>
      </c>
      <c r="E79">
        <v>629</v>
      </c>
      <c r="F79">
        <v>0</v>
      </c>
      <c r="G79">
        <v>629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29883</v>
      </c>
      <c r="Q79">
        <v>0</v>
      </c>
      <c r="R79">
        <v>0</v>
      </c>
      <c r="S79">
        <v>0</v>
      </c>
      <c r="T79">
        <v>0</v>
      </c>
      <c r="U79">
        <v>0</v>
      </c>
      <c r="V79">
        <v>29883</v>
      </c>
      <c r="W79">
        <v>0</v>
      </c>
      <c r="X79">
        <v>29883</v>
      </c>
      <c r="Y79">
        <v>0</v>
      </c>
      <c r="Z79">
        <v>236</v>
      </c>
      <c r="AA79">
        <v>0</v>
      </c>
      <c r="AB79">
        <v>236</v>
      </c>
      <c r="AC79">
        <v>6204</v>
      </c>
      <c r="AD79">
        <v>918</v>
      </c>
      <c r="AE79">
        <v>7122</v>
      </c>
      <c r="AF79">
        <v>217</v>
      </c>
      <c r="AG79">
        <v>0</v>
      </c>
      <c r="AH79">
        <v>0</v>
      </c>
      <c r="AI79">
        <v>216</v>
      </c>
      <c r="AJ79">
        <v>7791</v>
      </c>
      <c r="AK79">
        <v>0</v>
      </c>
      <c r="AL79">
        <v>0</v>
      </c>
      <c r="AM79">
        <v>1282</v>
      </c>
      <c r="AN79">
        <v>13498</v>
      </c>
      <c r="AO79">
        <v>0</v>
      </c>
      <c r="AP79">
        <v>14780</v>
      </c>
      <c r="AQ79">
        <v>147</v>
      </c>
      <c r="AR79">
        <v>506</v>
      </c>
      <c r="AS79">
        <v>653</v>
      </c>
      <c r="AT79">
        <v>54836</v>
      </c>
    </row>
    <row r="80" spans="1:46" ht="12.75">
      <c r="A80" t="s">
        <v>206</v>
      </c>
      <c r="B80">
        <v>52094</v>
      </c>
      <c r="C80">
        <v>200912</v>
      </c>
      <c r="D80">
        <v>1426</v>
      </c>
      <c r="E80">
        <v>2559</v>
      </c>
      <c r="F80">
        <v>0</v>
      </c>
      <c r="G80">
        <v>2559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36556</v>
      </c>
      <c r="O80">
        <v>0</v>
      </c>
      <c r="P80">
        <v>196296</v>
      </c>
      <c r="Q80">
        <v>0</v>
      </c>
      <c r="R80">
        <v>0</v>
      </c>
      <c r="S80">
        <v>0</v>
      </c>
      <c r="T80">
        <v>30321</v>
      </c>
      <c r="U80">
        <v>0</v>
      </c>
      <c r="V80">
        <v>263173</v>
      </c>
      <c r="W80">
        <v>0</v>
      </c>
      <c r="X80">
        <v>263173</v>
      </c>
      <c r="Y80">
        <v>6206</v>
      </c>
      <c r="Z80">
        <v>36619</v>
      </c>
      <c r="AA80">
        <v>0</v>
      </c>
      <c r="AB80">
        <v>42825</v>
      </c>
      <c r="AC80">
        <v>6017</v>
      </c>
      <c r="AD80">
        <v>0</v>
      </c>
      <c r="AE80">
        <v>6017</v>
      </c>
      <c r="AF80">
        <v>3164</v>
      </c>
      <c r="AG80">
        <v>21</v>
      </c>
      <c r="AH80">
        <v>0</v>
      </c>
      <c r="AI80">
        <v>1864</v>
      </c>
      <c r="AJ80">
        <v>53891</v>
      </c>
      <c r="AK80">
        <v>0</v>
      </c>
      <c r="AL80">
        <v>0</v>
      </c>
      <c r="AM80">
        <v>5525</v>
      </c>
      <c r="AN80">
        <v>39163</v>
      </c>
      <c r="AO80">
        <v>0</v>
      </c>
      <c r="AP80">
        <v>44688</v>
      </c>
      <c r="AQ80">
        <v>2196</v>
      </c>
      <c r="AR80">
        <v>426</v>
      </c>
      <c r="AS80">
        <v>2622</v>
      </c>
      <c r="AT80">
        <v>368359</v>
      </c>
    </row>
    <row r="81" spans="1:46" ht="12.75">
      <c r="A81" t="s">
        <v>182</v>
      </c>
      <c r="B81">
        <v>50480</v>
      </c>
      <c r="C81">
        <v>200912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234</v>
      </c>
      <c r="O81">
        <v>569</v>
      </c>
      <c r="P81">
        <v>0</v>
      </c>
      <c r="Q81">
        <v>0</v>
      </c>
      <c r="R81">
        <v>0</v>
      </c>
      <c r="S81">
        <v>0</v>
      </c>
      <c r="T81">
        <v>4902</v>
      </c>
      <c r="U81">
        <v>0</v>
      </c>
      <c r="V81">
        <v>5705</v>
      </c>
      <c r="W81">
        <v>0</v>
      </c>
      <c r="X81">
        <v>5705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3</v>
      </c>
      <c r="AG81">
        <v>0</v>
      </c>
      <c r="AH81">
        <v>0</v>
      </c>
      <c r="AI81">
        <v>0</v>
      </c>
      <c r="AJ81">
        <v>3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7</v>
      </c>
      <c r="AR81">
        <v>0</v>
      </c>
      <c r="AS81">
        <v>7</v>
      </c>
      <c r="AT81">
        <v>5715</v>
      </c>
    </row>
    <row r="82" spans="1:46" ht="12.75">
      <c r="A82" t="s">
        <v>181</v>
      </c>
      <c r="B82">
        <v>50479</v>
      </c>
      <c r="C82">
        <v>200912</v>
      </c>
      <c r="D82">
        <v>0</v>
      </c>
      <c r="E82">
        <v>370</v>
      </c>
      <c r="F82">
        <v>1835</v>
      </c>
      <c r="G82">
        <v>2205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52</v>
      </c>
      <c r="O82">
        <v>0</v>
      </c>
      <c r="P82">
        <v>62216</v>
      </c>
      <c r="Q82">
        <v>0</v>
      </c>
      <c r="R82">
        <v>0</v>
      </c>
      <c r="S82">
        <v>250</v>
      </c>
      <c r="T82">
        <v>3273</v>
      </c>
      <c r="U82">
        <v>0</v>
      </c>
      <c r="V82">
        <v>65791</v>
      </c>
      <c r="W82">
        <v>0</v>
      </c>
      <c r="X82">
        <v>65791</v>
      </c>
      <c r="Y82">
        <v>0</v>
      </c>
      <c r="Z82">
        <v>2535</v>
      </c>
      <c r="AA82">
        <v>0</v>
      </c>
      <c r="AB82">
        <v>2535</v>
      </c>
      <c r="AC82">
        <v>41</v>
      </c>
      <c r="AD82">
        <v>0</v>
      </c>
      <c r="AE82">
        <v>41</v>
      </c>
      <c r="AF82">
        <v>9</v>
      </c>
      <c r="AG82">
        <v>0</v>
      </c>
      <c r="AH82">
        <v>0</v>
      </c>
      <c r="AI82">
        <v>120</v>
      </c>
      <c r="AJ82">
        <v>2705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891</v>
      </c>
      <c r="AR82">
        <v>0</v>
      </c>
      <c r="AS82">
        <v>891</v>
      </c>
      <c r="AT82">
        <v>71592</v>
      </c>
    </row>
    <row r="83" spans="1:46" ht="12.75">
      <c r="A83" t="s">
        <v>164</v>
      </c>
      <c r="B83">
        <v>50167</v>
      </c>
      <c r="C83">
        <v>200912</v>
      </c>
      <c r="D83">
        <v>0</v>
      </c>
      <c r="E83">
        <v>456</v>
      </c>
      <c r="F83">
        <v>3795</v>
      </c>
      <c r="G83">
        <v>4251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4313</v>
      </c>
      <c r="O83">
        <v>52716</v>
      </c>
      <c r="P83">
        <v>19637</v>
      </c>
      <c r="Q83">
        <v>0</v>
      </c>
      <c r="R83">
        <v>0</v>
      </c>
      <c r="S83">
        <v>0</v>
      </c>
      <c r="T83">
        <v>9340</v>
      </c>
      <c r="U83">
        <v>0</v>
      </c>
      <c r="V83">
        <v>86006</v>
      </c>
      <c r="W83">
        <v>0</v>
      </c>
      <c r="X83">
        <v>86006</v>
      </c>
      <c r="Y83">
        <v>0</v>
      </c>
      <c r="Z83">
        <v>8746</v>
      </c>
      <c r="AA83">
        <v>0</v>
      </c>
      <c r="AB83">
        <v>8746</v>
      </c>
      <c r="AC83">
        <v>699</v>
      </c>
      <c r="AD83">
        <v>0</v>
      </c>
      <c r="AE83">
        <v>699</v>
      </c>
      <c r="AF83">
        <v>542</v>
      </c>
      <c r="AG83">
        <v>0</v>
      </c>
      <c r="AH83">
        <v>0</v>
      </c>
      <c r="AI83">
        <v>192</v>
      </c>
      <c r="AJ83">
        <v>10179</v>
      </c>
      <c r="AK83">
        <v>0</v>
      </c>
      <c r="AL83">
        <v>0</v>
      </c>
      <c r="AM83">
        <v>226</v>
      </c>
      <c r="AN83">
        <v>30</v>
      </c>
      <c r="AO83">
        <v>0</v>
      </c>
      <c r="AP83">
        <v>256</v>
      </c>
      <c r="AQ83">
        <v>527</v>
      </c>
      <c r="AR83">
        <v>1588</v>
      </c>
      <c r="AS83">
        <v>2115</v>
      </c>
      <c r="AT83">
        <v>102807</v>
      </c>
    </row>
    <row r="84" spans="1:46" ht="12.75">
      <c r="A84" t="s">
        <v>195</v>
      </c>
      <c r="B84">
        <v>51659</v>
      </c>
      <c r="C84">
        <v>200912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6229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6229</v>
      </c>
      <c r="W84">
        <v>0</v>
      </c>
      <c r="X84">
        <v>6229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162</v>
      </c>
      <c r="AO84">
        <v>0</v>
      </c>
      <c r="AP84">
        <v>162</v>
      </c>
      <c r="AQ84">
        <v>0</v>
      </c>
      <c r="AR84">
        <v>0</v>
      </c>
      <c r="AS84">
        <v>0</v>
      </c>
      <c r="AT84">
        <v>6391</v>
      </c>
    </row>
    <row r="85" spans="1:46" ht="12.75">
      <c r="A85" t="s">
        <v>169</v>
      </c>
      <c r="B85">
        <v>50220</v>
      </c>
      <c r="C85">
        <v>200912</v>
      </c>
      <c r="D85">
        <v>0</v>
      </c>
      <c r="E85">
        <v>108</v>
      </c>
      <c r="F85">
        <v>0</v>
      </c>
      <c r="G85">
        <v>108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58723</v>
      </c>
      <c r="Q85">
        <v>0</v>
      </c>
      <c r="R85">
        <v>0</v>
      </c>
      <c r="S85">
        <v>0</v>
      </c>
      <c r="T85">
        <v>0</v>
      </c>
      <c r="U85">
        <v>0</v>
      </c>
      <c r="V85">
        <v>58723</v>
      </c>
      <c r="W85">
        <v>0</v>
      </c>
      <c r="X85">
        <v>58723</v>
      </c>
      <c r="Y85">
        <v>0</v>
      </c>
      <c r="Z85">
        <v>0</v>
      </c>
      <c r="AA85">
        <v>0</v>
      </c>
      <c r="AB85">
        <v>0</v>
      </c>
      <c r="AC85">
        <v>1</v>
      </c>
      <c r="AD85">
        <v>0</v>
      </c>
      <c r="AE85">
        <v>1</v>
      </c>
      <c r="AF85">
        <v>167</v>
      </c>
      <c r="AG85">
        <v>0</v>
      </c>
      <c r="AH85">
        <v>0</v>
      </c>
      <c r="AI85">
        <v>0</v>
      </c>
      <c r="AJ85">
        <v>168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1633</v>
      </c>
      <c r="AR85">
        <v>0</v>
      </c>
      <c r="AS85">
        <v>1633</v>
      </c>
      <c r="AT85">
        <v>60632</v>
      </c>
    </row>
    <row r="86" spans="1:46" ht="12.75">
      <c r="A86" t="s">
        <v>196</v>
      </c>
      <c r="B86">
        <v>51706</v>
      </c>
      <c r="C86">
        <v>200912</v>
      </c>
      <c r="D86">
        <v>0</v>
      </c>
      <c r="E86">
        <v>4309</v>
      </c>
      <c r="F86">
        <v>11200</v>
      </c>
      <c r="G86">
        <v>15509</v>
      </c>
      <c r="H86">
        <v>281800</v>
      </c>
      <c r="I86">
        <v>19829</v>
      </c>
      <c r="J86">
        <v>0</v>
      </c>
      <c r="K86">
        <v>21708</v>
      </c>
      <c r="L86">
        <v>0</v>
      </c>
      <c r="M86">
        <v>41537</v>
      </c>
      <c r="N86">
        <v>15416</v>
      </c>
      <c r="O86">
        <v>2673068</v>
      </c>
      <c r="P86">
        <v>421907</v>
      </c>
      <c r="Q86">
        <v>0</v>
      </c>
      <c r="R86">
        <v>0</v>
      </c>
      <c r="S86">
        <v>0</v>
      </c>
      <c r="T86">
        <v>0</v>
      </c>
      <c r="U86">
        <v>0</v>
      </c>
      <c r="V86">
        <v>3110391</v>
      </c>
      <c r="W86">
        <v>0</v>
      </c>
      <c r="X86">
        <v>3433728</v>
      </c>
      <c r="Y86">
        <v>0</v>
      </c>
      <c r="Z86">
        <v>0</v>
      </c>
      <c r="AA86">
        <v>0</v>
      </c>
      <c r="AB86">
        <v>0</v>
      </c>
      <c r="AC86">
        <v>3141</v>
      </c>
      <c r="AD86">
        <v>0</v>
      </c>
      <c r="AE86">
        <v>3141</v>
      </c>
      <c r="AF86">
        <v>30853</v>
      </c>
      <c r="AG86">
        <v>2059</v>
      </c>
      <c r="AH86">
        <v>0</v>
      </c>
      <c r="AI86">
        <v>2640</v>
      </c>
      <c r="AJ86">
        <v>38693</v>
      </c>
      <c r="AK86">
        <v>0</v>
      </c>
      <c r="AL86">
        <v>0</v>
      </c>
      <c r="AM86">
        <v>0</v>
      </c>
      <c r="AN86">
        <v>13180</v>
      </c>
      <c r="AO86">
        <v>0</v>
      </c>
      <c r="AP86">
        <v>13180</v>
      </c>
      <c r="AQ86">
        <v>5296</v>
      </c>
      <c r="AR86">
        <v>2841</v>
      </c>
      <c r="AS86">
        <v>8137</v>
      </c>
      <c r="AT86">
        <v>3509247</v>
      </c>
    </row>
    <row r="87" spans="1:46" ht="12.75">
      <c r="A87" t="s">
        <v>177</v>
      </c>
      <c r="B87">
        <v>50441</v>
      </c>
      <c r="C87">
        <v>200912</v>
      </c>
      <c r="D87">
        <v>0</v>
      </c>
      <c r="E87">
        <v>114</v>
      </c>
      <c r="F87">
        <v>1300</v>
      </c>
      <c r="G87">
        <v>1414</v>
      </c>
      <c r="H87">
        <v>760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16959</v>
      </c>
      <c r="Q87">
        <v>0</v>
      </c>
      <c r="R87">
        <v>0</v>
      </c>
      <c r="S87">
        <v>0</v>
      </c>
      <c r="T87">
        <v>0</v>
      </c>
      <c r="U87">
        <v>0</v>
      </c>
      <c r="V87">
        <v>16959</v>
      </c>
      <c r="W87">
        <v>0</v>
      </c>
      <c r="X87">
        <v>17719</v>
      </c>
      <c r="Y87">
        <v>0</v>
      </c>
      <c r="Z87">
        <v>10792</v>
      </c>
      <c r="AA87">
        <v>0</v>
      </c>
      <c r="AB87">
        <v>10792</v>
      </c>
      <c r="AC87">
        <v>98</v>
      </c>
      <c r="AD87">
        <v>0</v>
      </c>
      <c r="AE87">
        <v>98</v>
      </c>
      <c r="AF87">
        <v>4176</v>
      </c>
      <c r="AG87">
        <v>0</v>
      </c>
      <c r="AH87">
        <v>0</v>
      </c>
      <c r="AI87">
        <v>192</v>
      </c>
      <c r="AJ87">
        <v>15258</v>
      </c>
      <c r="AK87">
        <v>0</v>
      </c>
      <c r="AL87">
        <v>0</v>
      </c>
      <c r="AM87">
        <v>0</v>
      </c>
      <c r="AN87">
        <v>4734</v>
      </c>
      <c r="AO87">
        <v>0</v>
      </c>
      <c r="AP87">
        <v>4734</v>
      </c>
      <c r="AQ87">
        <v>114</v>
      </c>
      <c r="AR87">
        <v>0</v>
      </c>
      <c r="AS87">
        <v>114</v>
      </c>
      <c r="AT87">
        <v>39239</v>
      </c>
    </row>
    <row r="88" spans="1:46" ht="12.75">
      <c r="A88" t="s">
        <v>172</v>
      </c>
      <c r="B88">
        <v>50240</v>
      </c>
      <c r="C88">
        <v>200912</v>
      </c>
      <c r="D88">
        <v>0</v>
      </c>
      <c r="E88">
        <v>3616</v>
      </c>
      <c r="F88">
        <v>0</v>
      </c>
      <c r="G88">
        <v>3616</v>
      </c>
      <c r="H88">
        <v>0</v>
      </c>
      <c r="I88">
        <v>34483</v>
      </c>
      <c r="J88">
        <v>0</v>
      </c>
      <c r="K88">
        <v>907</v>
      </c>
      <c r="L88">
        <v>0</v>
      </c>
      <c r="M88">
        <v>35390</v>
      </c>
      <c r="N88">
        <v>30428</v>
      </c>
      <c r="O88">
        <v>15943</v>
      </c>
      <c r="P88">
        <v>315779</v>
      </c>
      <c r="Q88">
        <v>0</v>
      </c>
      <c r="R88">
        <v>0</v>
      </c>
      <c r="S88">
        <v>250</v>
      </c>
      <c r="T88">
        <v>0</v>
      </c>
      <c r="U88">
        <v>0</v>
      </c>
      <c r="V88">
        <v>362400</v>
      </c>
      <c r="W88">
        <v>0</v>
      </c>
      <c r="X88">
        <v>397790</v>
      </c>
      <c r="Y88">
        <v>0</v>
      </c>
      <c r="Z88">
        <v>12389</v>
      </c>
      <c r="AA88">
        <v>-821</v>
      </c>
      <c r="AB88">
        <v>11568</v>
      </c>
      <c r="AC88">
        <v>568</v>
      </c>
      <c r="AD88">
        <v>0</v>
      </c>
      <c r="AE88">
        <v>568</v>
      </c>
      <c r="AF88">
        <v>1313</v>
      </c>
      <c r="AG88">
        <v>0</v>
      </c>
      <c r="AH88">
        <v>0</v>
      </c>
      <c r="AI88">
        <v>514</v>
      </c>
      <c r="AJ88">
        <v>13963</v>
      </c>
      <c r="AK88">
        <v>0</v>
      </c>
      <c r="AL88">
        <v>0</v>
      </c>
      <c r="AM88">
        <v>1740</v>
      </c>
      <c r="AN88">
        <v>10422</v>
      </c>
      <c r="AO88">
        <v>0</v>
      </c>
      <c r="AP88">
        <v>12162</v>
      </c>
      <c r="AQ88">
        <v>0</v>
      </c>
      <c r="AR88">
        <v>5537</v>
      </c>
      <c r="AS88">
        <v>5537</v>
      </c>
      <c r="AT88">
        <v>433068</v>
      </c>
    </row>
    <row r="89" spans="1:46" ht="12.75">
      <c r="A89" t="s">
        <v>231</v>
      </c>
      <c r="B89">
        <v>53094</v>
      </c>
      <c r="C89">
        <v>200912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43010</v>
      </c>
      <c r="Q89">
        <v>0</v>
      </c>
      <c r="R89">
        <v>0</v>
      </c>
      <c r="S89">
        <v>0</v>
      </c>
      <c r="T89">
        <v>0</v>
      </c>
      <c r="U89">
        <v>0</v>
      </c>
      <c r="V89">
        <v>43010</v>
      </c>
      <c r="W89">
        <v>0</v>
      </c>
      <c r="X89">
        <v>43010</v>
      </c>
      <c r="Y89">
        <v>4930</v>
      </c>
      <c r="Z89">
        <v>8013</v>
      </c>
      <c r="AA89">
        <v>0</v>
      </c>
      <c r="AB89">
        <v>12943</v>
      </c>
      <c r="AC89">
        <v>0</v>
      </c>
      <c r="AD89">
        <v>0</v>
      </c>
      <c r="AE89">
        <v>0</v>
      </c>
      <c r="AF89">
        <v>12</v>
      </c>
      <c r="AG89">
        <v>0</v>
      </c>
      <c r="AH89">
        <v>0</v>
      </c>
      <c r="AI89">
        <v>0</v>
      </c>
      <c r="AJ89">
        <v>12955</v>
      </c>
      <c r="AK89">
        <v>0</v>
      </c>
      <c r="AL89">
        <v>4774</v>
      </c>
      <c r="AM89">
        <v>0</v>
      </c>
      <c r="AN89">
        <v>45207</v>
      </c>
      <c r="AO89">
        <v>0</v>
      </c>
      <c r="AP89">
        <v>49981</v>
      </c>
      <c r="AQ89">
        <v>211</v>
      </c>
      <c r="AR89">
        <v>880</v>
      </c>
      <c r="AS89">
        <v>1091</v>
      </c>
      <c r="AT89">
        <v>107037</v>
      </c>
    </row>
    <row r="90" spans="1:46" ht="12.75">
      <c r="A90" t="s">
        <v>197</v>
      </c>
      <c r="B90">
        <v>51777</v>
      </c>
      <c r="C90">
        <v>200912</v>
      </c>
      <c r="D90">
        <v>0</v>
      </c>
      <c r="E90">
        <v>2302</v>
      </c>
      <c r="F90">
        <v>16600</v>
      </c>
      <c r="G90">
        <v>18902</v>
      </c>
      <c r="H90">
        <v>4705</v>
      </c>
      <c r="I90">
        <v>0</v>
      </c>
      <c r="J90">
        <v>0</v>
      </c>
      <c r="K90">
        <v>0</v>
      </c>
      <c r="L90">
        <v>0</v>
      </c>
      <c r="M90">
        <v>0</v>
      </c>
      <c r="N90">
        <v>31167</v>
      </c>
      <c r="O90">
        <v>253470</v>
      </c>
      <c r="P90">
        <v>111239</v>
      </c>
      <c r="Q90">
        <v>0</v>
      </c>
      <c r="R90">
        <v>0</v>
      </c>
      <c r="S90">
        <v>250</v>
      </c>
      <c r="T90">
        <v>0</v>
      </c>
      <c r="U90">
        <v>0</v>
      </c>
      <c r="V90">
        <v>396126</v>
      </c>
      <c r="W90">
        <v>0</v>
      </c>
      <c r="X90">
        <v>400831</v>
      </c>
      <c r="Y90">
        <v>0</v>
      </c>
      <c r="Z90">
        <v>40284</v>
      </c>
      <c r="AA90">
        <v>0</v>
      </c>
      <c r="AB90">
        <v>40284</v>
      </c>
      <c r="AC90">
        <v>10881</v>
      </c>
      <c r="AD90">
        <v>0</v>
      </c>
      <c r="AE90">
        <v>10881</v>
      </c>
      <c r="AF90">
        <v>3338</v>
      </c>
      <c r="AG90">
        <v>0</v>
      </c>
      <c r="AH90">
        <v>0</v>
      </c>
      <c r="AI90">
        <v>102</v>
      </c>
      <c r="AJ90">
        <v>54605</v>
      </c>
      <c r="AK90">
        <v>0</v>
      </c>
      <c r="AL90">
        <v>64</v>
      </c>
      <c r="AM90">
        <v>0</v>
      </c>
      <c r="AN90">
        <v>43542</v>
      </c>
      <c r="AO90">
        <v>0</v>
      </c>
      <c r="AP90">
        <v>43606</v>
      </c>
      <c r="AQ90">
        <v>2207</v>
      </c>
      <c r="AR90">
        <v>4523</v>
      </c>
      <c r="AS90">
        <v>6730</v>
      </c>
      <c r="AT90">
        <v>524674</v>
      </c>
    </row>
    <row r="91" spans="1:46" ht="12.75">
      <c r="A91" t="s">
        <v>166</v>
      </c>
      <c r="B91">
        <v>50179</v>
      </c>
      <c r="C91">
        <v>200912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14506</v>
      </c>
      <c r="P91">
        <v>157</v>
      </c>
      <c r="Q91">
        <v>0</v>
      </c>
      <c r="R91">
        <v>0</v>
      </c>
      <c r="S91">
        <v>0</v>
      </c>
      <c r="T91">
        <v>0</v>
      </c>
      <c r="U91">
        <v>0</v>
      </c>
      <c r="V91">
        <v>14663</v>
      </c>
      <c r="W91">
        <v>0</v>
      </c>
      <c r="X91">
        <v>14663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94</v>
      </c>
      <c r="AO91">
        <v>0</v>
      </c>
      <c r="AP91">
        <v>94</v>
      </c>
      <c r="AQ91">
        <v>0</v>
      </c>
      <c r="AR91">
        <v>1</v>
      </c>
      <c r="AS91">
        <v>1</v>
      </c>
      <c r="AT91">
        <v>14758</v>
      </c>
    </row>
    <row r="92" spans="1:46" ht="12.75">
      <c r="A92" t="s">
        <v>201</v>
      </c>
      <c r="B92">
        <v>52009</v>
      </c>
      <c r="C92">
        <v>200912</v>
      </c>
      <c r="D92">
        <v>441129</v>
      </c>
      <c r="E92">
        <v>73987</v>
      </c>
      <c r="F92">
        <v>0</v>
      </c>
      <c r="G92">
        <v>73987</v>
      </c>
      <c r="H92">
        <v>0</v>
      </c>
      <c r="I92">
        <v>3388994</v>
      </c>
      <c r="J92">
        <v>300000</v>
      </c>
      <c r="K92">
        <v>22680</v>
      </c>
      <c r="L92">
        <v>0</v>
      </c>
      <c r="M92">
        <v>3711674</v>
      </c>
      <c r="N92">
        <v>870430</v>
      </c>
      <c r="O92">
        <v>0</v>
      </c>
      <c r="P92">
        <v>5912061</v>
      </c>
      <c r="Q92">
        <v>0</v>
      </c>
      <c r="R92">
        <v>9218</v>
      </c>
      <c r="S92">
        <v>0</v>
      </c>
      <c r="T92">
        <v>1543785</v>
      </c>
      <c r="U92">
        <v>29413</v>
      </c>
      <c r="V92">
        <v>8364907</v>
      </c>
      <c r="W92">
        <v>44</v>
      </c>
      <c r="X92">
        <v>12076625</v>
      </c>
      <c r="Y92">
        <v>67495</v>
      </c>
      <c r="Z92">
        <v>435519</v>
      </c>
      <c r="AA92">
        <v>0</v>
      </c>
      <c r="AB92">
        <v>503014</v>
      </c>
      <c r="AC92">
        <v>188044</v>
      </c>
      <c r="AD92">
        <v>0</v>
      </c>
      <c r="AE92">
        <v>188044</v>
      </c>
      <c r="AF92">
        <v>167173</v>
      </c>
      <c r="AG92">
        <v>2529863</v>
      </c>
      <c r="AH92">
        <v>9282</v>
      </c>
      <c r="AI92">
        <v>66812</v>
      </c>
      <c r="AJ92">
        <v>3464188</v>
      </c>
      <c r="AK92">
        <v>0</v>
      </c>
      <c r="AL92">
        <v>0</v>
      </c>
      <c r="AM92">
        <v>0</v>
      </c>
      <c r="AN92">
        <v>29197</v>
      </c>
      <c r="AO92">
        <v>18425</v>
      </c>
      <c r="AP92">
        <v>47622</v>
      </c>
      <c r="AQ92">
        <v>90314</v>
      </c>
      <c r="AR92">
        <v>144615</v>
      </c>
      <c r="AS92">
        <v>234929</v>
      </c>
      <c r="AT92">
        <v>16338480</v>
      </c>
    </row>
    <row r="93" spans="1:46" ht="12.75">
      <c r="A93" t="s">
        <v>165</v>
      </c>
      <c r="B93">
        <v>50175</v>
      </c>
      <c r="C93">
        <v>200912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675937</v>
      </c>
      <c r="Q93">
        <v>0</v>
      </c>
      <c r="R93">
        <v>0</v>
      </c>
      <c r="S93">
        <v>0</v>
      </c>
      <c r="T93">
        <v>0</v>
      </c>
      <c r="U93">
        <v>0</v>
      </c>
      <c r="V93">
        <v>675937</v>
      </c>
      <c r="W93">
        <v>0</v>
      </c>
      <c r="X93">
        <v>675937</v>
      </c>
      <c r="Y93">
        <v>0</v>
      </c>
      <c r="Z93">
        <v>679</v>
      </c>
      <c r="AA93">
        <v>0</v>
      </c>
      <c r="AB93">
        <v>679</v>
      </c>
      <c r="AC93">
        <v>18400</v>
      </c>
      <c r="AD93">
        <v>410</v>
      </c>
      <c r="AE93">
        <v>18810</v>
      </c>
      <c r="AF93">
        <v>1005</v>
      </c>
      <c r="AG93">
        <v>193</v>
      </c>
      <c r="AH93">
        <v>0</v>
      </c>
      <c r="AI93">
        <v>0</v>
      </c>
      <c r="AJ93">
        <v>20687</v>
      </c>
      <c r="AK93">
        <v>0</v>
      </c>
      <c r="AL93">
        <v>4038</v>
      </c>
      <c r="AM93">
        <v>332</v>
      </c>
      <c r="AN93">
        <v>16360</v>
      </c>
      <c r="AO93">
        <v>0</v>
      </c>
      <c r="AP93">
        <v>20730</v>
      </c>
      <c r="AQ93">
        <v>10766</v>
      </c>
      <c r="AR93">
        <v>0</v>
      </c>
      <c r="AS93">
        <v>10766</v>
      </c>
      <c r="AT93">
        <v>728120</v>
      </c>
    </row>
    <row r="94" spans="1:46" ht="12.75">
      <c r="A94" t="s">
        <v>220</v>
      </c>
      <c r="B94">
        <v>53070</v>
      </c>
      <c r="C94">
        <v>200912</v>
      </c>
      <c r="D94">
        <v>448168</v>
      </c>
      <c r="E94">
        <v>71043</v>
      </c>
      <c r="F94">
        <v>3389</v>
      </c>
      <c r="G94">
        <v>74432</v>
      </c>
      <c r="H94">
        <v>1553831</v>
      </c>
      <c r="I94">
        <v>4444185</v>
      </c>
      <c r="J94">
        <v>0</v>
      </c>
      <c r="K94">
        <v>16543</v>
      </c>
      <c r="L94">
        <v>0</v>
      </c>
      <c r="M94">
        <v>4460728</v>
      </c>
      <c r="N94">
        <v>380680</v>
      </c>
      <c r="O94">
        <v>1722372</v>
      </c>
      <c r="P94">
        <v>26537697</v>
      </c>
      <c r="Q94">
        <v>0</v>
      </c>
      <c r="R94">
        <v>0</v>
      </c>
      <c r="S94">
        <v>0</v>
      </c>
      <c r="T94">
        <v>2938557</v>
      </c>
      <c r="U94">
        <v>0</v>
      </c>
      <c r="V94">
        <v>31579306</v>
      </c>
      <c r="W94">
        <v>14070</v>
      </c>
      <c r="X94">
        <v>37607935</v>
      </c>
      <c r="Y94">
        <v>141737</v>
      </c>
      <c r="Z94">
        <v>966733</v>
      </c>
      <c r="AA94">
        <v>0</v>
      </c>
      <c r="AB94">
        <v>1108470</v>
      </c>
      <c r="AC94">
        <v>818326</v>
      </c>
      <c r="AD94">
        <v>0</v>
      </c>
      <c r="AE94">
        <v>818326</v>
      </c>
      <c r="AF94">
        <v>263080</v>
      </c>
      <c r="AG94">
        <v>463064</v>
      </c>
      <c r="AH94">
        <v>0</v>
      </c>
      <c r="AI94">
        <v>1168000</v>
      </c>
      <c r="AJ94">
        <v>3820940</v>
      </c>
      <c r="AK94">
        <v>0</v>
      </c>
      <c r="AL94">
        <v>0</v>
      </c>
      <c r="AM94">
        <v>83946</v>
      </c>
      <c r="AN94">
        <v>225067</v>
      </c>
      <c r="AO94">
        <v>2895</v>
      </c>
      <c r="AP94">
        <v>311908</v>
      </c>
      <c r="AQ94">
        <v>378783</v>
      </c>
      <c r="AR94">
        <v>100474</v>
      </c>
      <c r="AS94">
        <v>479257</v>
      </c>
      <c r="AT94">
        <v>42742640</v>
      </c>
    </row>
    <row r="95" spans="1:46" ht="12.75">
      <c r="A95" t="s">
        <v>152</v>
      </c>
      <c r="B95">
        <v>50053</v>
      </c>
      <c r="C95">
        <v>200912</v>
      </c>
      <c r="D95">
        <v>5500</v>
      </c>
      <c r="E95">
        <v>0</v>
      </c>
      <c r="F95">
        <v>0</v>
      </c>
      <c r="G95">
        <v>0</v>
      </c>
      <c r="H95">
        <v>1600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528700</v>
      </c>
      <c r="Q95">
        <v>0</v>
      </c>
      <c r="R95">
        <v>0</v>
      </c>
      <c r="S95">
        <v>0</v>
      </c>
      <c r="T95">
        <v>0</v>
      </c>
      <c r="U95">
        <v>0</v>
      </c>
      <c r="V95">
        <v>528700</v>
      </c>
      <c r="W95">
        <v>0</v>
      </c>
      <c r="X95">
        <v>530300</v>
      </c>
      <c r="Y95">
        <v>5400</v>
      </c>
      <c r="Z95">
        <v>74600</v>
      </c>
      <c r="AA95">
        <v>0</v>
      </c>
      <c r="AB95">
        <v>80000</v>
      </c>
      <c r="AC95">
        <v>4200</v>
      </c>
      <c r="AD95">
        <v>0</v>
      </c>
      <c r="AE95">
        <v>4200</v>
      </c>
      <c r="AF95">
        <v>0</v>
      </c>
      <c r="AG95">
        <v>28200</v>
      </c>
      <c r="AH95">
        <v>0</v>
      </c>
      <c r="AI95">
        <v>2700</v>
      </c>
      <c r="AJ95">
        <v>115100</v>
      </c>
      <c r="AK95">
        <v>0</v>
      </c>
      <c r="AL95">
        <v>0</v>
      </c>
      <c r="AM95">
        <v>0</v>
      </c>
      <c r="AN95">
        <v>22000</v>
      </c>
      <c r="AO95">
        <v>0</v>
      </c>
      <c r="AP95">
        <v>22000</v>
      </c>
      <c r="AQ95">
        <v>10100</v>
      </c>
      <c r="AR95">
        <v>0</v>
      </c>
      <c r="AS95">
        <v>10100</v>
      </c>
      <c r="AT95">
        <v>683000</v>
      </c>
    </row>
    <row r="96" spans="1:46" ht="12.75">
      <c r="A96" t="s">
        <v>154</v>
      </c>
      <c r="B96">
        <v>50074</v>
      </c>
      <c r="C96">
        <v>200912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22131</v>
      </c>
      <c r="Q96">
        <v>0</v>
      </c>
      <c r="R96">
        <v>0</v>
      </c>
      <c r="S96">
        <v>0</v>
      </c>
      <c r="T96">
        <v>2454</v>
      </c>
      <c r="U96">
        <v>0</v>
      </c>
      <c r="V96">
        <v>24585</v>
      </c>
      <c r="W96">
        <v>0</v>
      </c>
      <c r="X96">
        <v>24585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7</v>
      </c>
      <c r="AG96">
        <v>0</v>
      </c>
      <c r="AH96">
        <v>0</v>
      </c>
      <c r="AI96">
        <v>0</v>
      </c>
      <c r="AJ96">
        <v>7</v>
      </c>
      <c r="AK96">
        <v>0</v>
      </c>
      <c r="AL96">
        <v>0</v>
      </c>
      <c r="AM96">
        <v>0</v>
      </c>
      <c r="AN96">
        <v>77</v>
      </c>
      <c r="AO96">
        <v>0</v>
      </c>
      <c r="AP96">
        <v>77</v>
      </c>
      <c r="AQ96">
        <v>273</v>
      </c>
      <c r="AR96">
        <v>0</v>
      </c>
      <c r="AS96">
        <v>273</v>
      </c>
      <c r="AT96">
        <v>24942</v>
      </c>
    </row>
    <row r="97" spans="1:46" ht="12.75">
      <c r="A97" t="s">
        <v>188</v>
      </c>
      <c r="B97">
        <v>50635</v>
      </c>
      <c r="C97">
        <v>200912</v>
      </c>
      <c r="D97">
        <v>0</v>
      </c>
      <c r="E97">
        <v>42</v>
      </c>
      <c r="F97">
        <v>9766</v>
      </c>
      <c r="G97">
        <v>9808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12704</v>
      </c>
      <c r="O97">
        <v>0</v>
      </c>
      <c r="P97">
        <v>267522</v>
      </c>
      <c r="Q97">
        <v>0</v>
      </c>
      <c r="R97">
        <v>0</v>
      </c>
      <c r="S97">
        <v>0</v>
      </c>
      <c r="T97">
        <v>0</v>
      </c>
      <c r="U97">
        <v>0</v>
      </c>
      <c r="V97">
        <v>280226</v>
      </c>
      <c r="W97">
        <v>0</v>
      </c>
      <c r="X97">
        <v>280226</v>
      </c>
      <c r="Y97">
        <v>0</v>
      </c>
      <c r="Z97">
        <v>0</v>
      </c>
      <c r="AA97">
        <v>0</v>
      </c>
      <c r="AB97">
        <v>0</v>
      </c>
      <c r="AC97">
        <v>290</v>
      </c>
      <c r="AD97">
        <v>0</v>
      </c>
      <c r="AE97">
        <v>290</v>
      </c>
      <c r="AF97">
        <v>0</v>
      </c>
      <c r="AG97">
        <v>0</v>
      </c>
      <c r="AH97">
        <v>0</v>
      </c>
      <c r="AI97">
        <v>151</v>
      </c>
      <c r="AJ97">
        <v>441</v>
      </c>
      <c r="AK97">
        <v>0</v>
      </c>
      <c r="AL97">
        <v>0</v>
      </c>
      <c r="AM97">
        <v>2580</v>
      </c>
      <c r="AN97">
        <v>2988</v>
      </c>
      <c r="AO97">
        <v>0</v>
      </c>
      <c r="AP97">
        <v>5568</v>
      </c>
      <c r="AQ97">
        <v>4438</v>
      </c>
      <c r="AR97">
        <v>2219</v>
      </c>
      <c r="AS97">
        <v>6657</v>
      </c>
      <c r="AT97">
        <v>302700</v>
      </c>
    </row>
    <row r="98" spans="1:46" ht="12.75">
      <c r="A98" t="s">
        <v>149</v>
      </c>
      <c r="B98">
        <v>50018</v>
      </c>
      <c r="C98">
        <v>200912</v>
      </c>
      <c r="D98">
        <v>0</v>
      </c>
      <c r="E98">
        <v>891</v>
      </c>
      <c r="F98">
        <v>0</v>
      </c>
      <c r="G98">
        <v>891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43917</v>
      </c>
      <c r="P98">
        <v>326268</v>
      </c>
      <c r="Q98">
        <v>0</v>
      </c>
      <c r="R98">
        <v>0</v>
      </c>
      <c r="S98">
        <v>0</v>
      </c>
      <c r="T98">
        <v>187258</v>
      </c>
      <c r="U98">
        <v>5430</v>
      </c>
      <c r="V98">
        <v>562873</v>
      </c>
      <c r="W98">
        <v>0</v>
      </c>
      <c r="X98">
        <v>562873</v>
      </c>
      <c r="Y98">
        <v>0</v>
      </c>
      <c r="Z98">
        <v>0</v>
      </c>
      <c r="AA98">
        <v>0</v>
      </c>
      <c r="AB98">
        <v>0</v>
      </c>
      <c r="AC98">
        <v>84</v>
      </c>
      <c r="AD98">
        <v>0</v>
      </c>
      <c r="AE98">
        <v>84</v>
      </c>
      <c r="AF98">
        <v>0</v>
      </c>
      <c r="AG98">
        <v>0</v>
      </c>
      <c r="AH98">
        <v>0</v>
      </c>
      <c r="AI98">
        <v>6927</v>
      </c>
      <c r="AJ98">
        <v>7011</v>
      </c>
      <c r="AK98">
        <v>0</v>
      </c>
      <c r="AL98">
        <v>0</v>
      </c>
      <c r="AM98">
        <v>0</v>
      </c>
      <c r="AN98">
        <v>3</v>
      </c>
      <c r="AO98">
        <v>0</v>
      </c>
      <c r="AP98">
        <v>3</v>
      </c>
      <c r="AQ98">
        <v>6019</v>
      </c>
      <c r="AR98">
        <v>237</v>
      </c>
      <c r="AS98">
        <v>6256</v>
      </c>
      <c r="AT98">
        <v>577034</v>
      </c>
    </row>
    <row r="99" spans="1:46" ht="12.75">
      <c r="A99" t="s">
        <v>185</v>
      </c>
      <c r="B99">
        <v>50544</v>
      </c>
      <c r="C99">
        <v>200912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352</v>
      </c>
      <c r="P99">
        <v>1081</v>
      </c>
      <c r="Q99">
        <v>0</v>
      </c>
      <c r="R99">
        <v>0</v>
      </c>
      <c r="S99">
        <v>0</v>
      </c>
      <c r="T99">
        <v>12</v>
      </c>
      <c r="U99">
        <v>0</v>
      </c>
      <c r="V99">
        <v>1445</v>
      </c>
      <c r="W99">
        <v>0</v>
      </c>
      <c r="X99">
        <v>1445</v>
      </c>
      <c r="Y99">
        <v>0</v>
      </c>
      <c r="Z99">
        <v>295</v>
      </c>
      <c r="AA99">
        <v>0</v>
      </c>
      <c r="AB99">
        <v>295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295</v>
      </c>
      <c r="AK99">
        <v>0</v>
      </c>
      <c r="AL99">
        <v>1</v>
      </c>
      <c r="AM99">
        <v>0</v>
      </c>
      <c r="AN99">
        <v>0</v>
      </c>
      <c r="AO99">
        <v>0</v>
      </c>
      <c r="AP99">
        <v>1</v>
      </c>
      <c r="AQ99">
        <v>8</v>
      </c>
      <c r="AR99">
        <v>1</v>
      </c>
      <c r="AS99">
        <v>9</v>
      </c>
      <c r="AT99">
        <v>1750</v>
      </c>
    </row>
    <row r="100" spans="1:46" ht="12.75">
      <c r="A100" t="s">
        <v>238</v>
      </c>
      <c r="B100">
        <v>53106</v>
      </c>
      <c r="C100">
        <v>200912</v>
      </c>
      <c r="D100">
        <v>5000</v>
      </c>
      <c r="E100">
        <v>279</v>
      </c>
      <c r="F100">
        <v>5990</v>
      </c>
      <c r="G100">
        <v>6269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7861</v>
      </c>
      <c r="O100">
        <v>27926</v>
      </c>
      <c r="P100">
        <v>49160</v>
      </c>
      <c r="Q100">
        <v>0</v>
      </c>
      <c r="R100">
        <v>0</v>
      </c>
      <c r="S100">
        <v>0</v>
      </c>
      <c r="T100">
        <v>13420</v>
      </c>
      <c r="U100">
        <v>0</v>
      </c>
      <c r="V100">
        <v>98367</v>
      </c>
      <c r="W100">
        <v>0</v>
      </c>
      <c r="X100">
        <v>98367</v>
      </c>
      <c r="Y100">
        <v>3888</v>
      </c>
      <c r="Z100">
        <v>4174</v>
      </c>
      <c r="AA100">
        <v>0</v>
      </c>
      <c r="AB100">
        <v>8062</v>
      </c>
      <c r="AC100">
        <v>660</v>
      </c>
      <c r="AD100">
        <v>0</v>
      </c>
      <c r="AE100">
        <v>660</v>
      </c>
      <c r="AF100">
        <v>202</v>
      </c>
      <c r="AG100">
        <v>0</v>
      </c>
      <c r="AH100">
        <v>0</v>
      </c>
      <c r="AI100">
        <v>44</v>
      </c>
      <c r="AJ100">
        <v>8968</v>
      </c>
      <c r="AK100">
        <v>0</v>
      </c>
      <c r="AL100">
        <v>0</v>
      </c>
      <c r="AM100">
        <v>135</v>
      </c>
      <c r="AN100">
        <v>2</v>
      </c>
      <c r="AO100">
        <v>0</v>
      </c>
      <c r="AP100">
        <v>137</v>
      </c>
      <c r="AQ100">
        <v>5</v>
      </c>
      <c r="AR100">
        <v>109</v>
      </c>
      <c r="AS100">
        <v>114</v>
      </c>
      <c r="AT100">
        <v>118855</v>
      </c>
    </row>
    <row r="101" spans="1:46" ht="12.75">
      <c r="A101" t="s">
        <v>159</v>
      </c>
      <c r="B101">
        <v>50102</v>
      </c>
      <c r="C101">
        <v>200912</v>
      </c>
      <c r="D101">
        <v>0</v>
      </c>
      <c r="E101">
        <v>937</v>
      </c>
      <c r="F101">
        <v>11994</v>
      </c>
      <c r="G101">
        <v>12931</v>
      </c>
      <c r="H101">
        <v>0</v>
      </c>
      <c r="I101">
        <v>0</v>
      </c>
      <c r="J101">
        <v>0</v>
      </c>
      <c r="K101">
        <v>1020</v>
      </c>
      <c r="L101">
        <v>0</v>
      </c>
      <c r="M101">
        <v>1020</v>
      </c>
      <c r="N101">
        <v>13947</v>
      </c>
      <c r="O101">
        <v>111781</v>
      </c>
      <c r="P101">
        <v>124121</v>
      </c>
      <c r="Q101">
        <v>0</v>
      </c>
      <c r="R101">
        <v>0</v>
      </c>
      <c r="S101">
        <v>0</v>
      </c>
      <c r="T101">
        <v>90061</v>
      </c>
      <c r="U101">
        <v>0</v>
      </c>
      <c r="V101">
        <v>339910</v>
      </c>
      <c r="W101">
        <v>0</v>
      </c>
      <c r="X101">
        <v>340930</v>
      </c>
      <c r="Y101">
        <v>0</v>
      </c>
      <c r="Z101">
        <v>46623</v>
      </c>
      <c r="AA101">
        <v>0</v>
      </c>
      <c r="AB101">
        <v>46623</v>
      </c>
      <c r="AC101">
        <v>2097</v>
      </c>
      <c r="AD101">
        <v>0</v>
      </c>
      <c r="AE101">
        <v>2097</v>
      </c>
      <c r="AF101">
        <v>886</v>
      </c>
      <c r="AG101">
        <v>0</v>
      </c>
      <c r="AH101">
        <v>0</v>
      </c>
      <c r="AI101">
        <v>238</v>
      </c>
      <c r="AJ101">
        <v>49844</v>
      </c>
      <c r="AK101">
        <v>0</v>
      </c>
      <c r="AL101">
        <v>2063</v>
      </c>
      <c r="AM101">
        <v>3184</v>
      </c>
      <c r="AN101">
        <v>30709</v>
      </c>
      <c r="AO101">
        <v>0</v>
      </c>
      <c r="AP101">
        <v>35956</v>
      </c>
      <c r="AQ101">
        <v>1288</v>
      </c>
      <c r="AR101">
        <v>1273</v>
      </c>
      <c r="AS101">
        <v>2561</v>
      </c>
      <c r="AT101">
        <v>442222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3.1: Aktiver for skadesforsikringsselskaber</dc:title>
  <dc:subject/>
  <dc:creator>Finanstilsynet</dc:creator>
  <cp:keywords/>
  <dc:description/>
  <cp:lastModifiedBy>Christian Overgård</cp:lastModifiedBy>
  <cp:lastPrinted>2010-07-01T06:15:18Z</cp:lastPrinted>
  <dcterms:created xsi:type="dcterms:W3CDTF">2008-07-22T14:07:43Z</dcterms:created>
  <dcterms:modified xsi:type="dcterms:W3CDTF">2010-07-01T06:15:28Z</dcterms:modified>
  <cp:category/>
  <cp:version/>
  <cp:contentType/>
  <cp:contentStatus/>
</cp:coreProperties>
</file>