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Passiver" sheetId="1" r:id="rId1"/>
    <sheet name="Rådata 200912" sheetId="2" r:id="rId2"/>
  </sheets>
  <definedNames>
    <definedName name="Skade_3_2">'Rådata 200912'!$A$2:$A$101</definedName>
    <definedName name="_xlnm.Print_Area" localSheetId="0">'Passiver'!$A$1:$F$47</definedName>
  </definedNames>
  <calcPr fullCalcOnLoad="1"/>
</workbook>
</file>

<file path=xl/sharedStrings.xml><?xml version="1.0" encoding="utf-8"?>
<sst xmlns="http://schemas.openxmlformats.org/spreadsheetml/2006/main" count="273" uniqueCount="232">
  <si>
    <t>REGNR</t>
  </si>
  <si>
    <t>REGNPER</t>
  </si>
  <si>
    <t>SA0301</t>
  </si>
  <si>
    <t>SA0302</t>
  </si>
  <si>
    <t>SA0303</t>
  </si>
  <si>
    <t>SA0304</t>
  </si>
  <si>
    <t>SA0305</t>
  </si>
  <si>
    <t>SA0306</t>
  </si>
  <si>
    <t>SA0307</t>
  </si>
  <si>
    <t>SA0308</t>
  </si>
  <si>
    <t>SA0309</t>
  </si>
  <si>
    <t>SA0310</t>
  </si>
  <si>
    <t>SA0311</t>
  </si>
  <si>
    <t>SA0312</t>
  </si>
  <si>
    <t>SA0313</t>
  </si>
  <si>
    <t>SA0314</t>
  </si>
  <si>
    <t>SA0315</t>
  </si>
  <si>
    <t>SA0316</t>
  </si>
  <si>
    <t>SA0317</t>
  </si>
  <si>
    <t>SA0318</t>
  </si>
  <si>
    <t>SA0319</t>
  </si>
  <si>
    <t>SA0320</t>
  </si>
  <si>
    <t>SA0321</t>
  </si>
  <si>
    <t>SA0322</t>
  </si>
  <si>
    <t>SA0323</t>
  </si>
  <si>
    <t>SA0324</t>
  </si>
  <si>
    <t>SA0325</t>
  </si>
  <si>
    <t>SA0326</t>
  </si>
  <si>
    <t>SA0327</t>
  </si>
  <si>
    <t>SA0328</t>
  </si>
  <si>
    <t>SA0329</t>
  </si>
  <si>
    <t>SA0330</t>
  </si>
  <si>
    <t>SA0331</t>
  </si>
  <si>
    <t>SA0332</t>
  </si>
  <si>
    <t>SA0333</t>
  </si>
  <si>
    <t>SA0334</t>
  </si>
  <si>
    <t>SA0335</t>
  </si>
  <si>
    <t>SA0336</t>
  </si>
  <si>
    <t>SA0337</t>
  </si>
  <si>
    <t>SA0338</t>
  </si>
  <si>
    <t>SA0339</t>
  </si>
  <si>
    <t>SA0340</t>
  </si>
  <si>
    <t>Information:</t>
  </si>
  <si>
    <t>Regnr</t>
  </si>
  <si>
    <t>Regnper</t>
  </si>
  <si>
    <t>Post</t>
  </si>
  <si>
    <t>Kode</t>
  </si>
  <si>
    <t>1.000 kr.</t>
  </si>
  <si>
    <t>Vælg selskab:</t>
  </si>
  <si>
    <t>Kortnavn</t>
  </si>
  <si>
    <t>Alm. Brand Forsikring A/S</t>
  </si>
  <si>
    <t>Codan Forsikring A/S</t>
  </si>
  <si>
    <t>D.S. Forsikring A/S</t>
  </si>
  <si>
    <t>Danfoss Captive Reinsurance A/S</t>
  </si>
  <si>
    <t>DSV Insurance A/S</t>
  </si>
  <si>
    <t>Fair Forsikring A/S</t>
  </si>
  <si>
    <t>Global Insurance A/S</t>
  </si>
  <si>
    <t>MTH Insurance a/s</t>
  </si>
  <si>
    <t>NSI Insurance A/S</t>
  </si>
  <si>
    <t>Tabel 3.2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</si>
  <si>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</si>
  <si>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</si>
  <si>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</si>
  <si>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</si>
  <si>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</si>
  <si>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</si>
  <si>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</si>
  <si>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</si>
  <si>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</si>
  <si>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</si>
  <si>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</si>
  <si>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>12.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</si>
  <si>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</si>
  <si>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</si>
  <si>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</si>
  <si>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</si>
  <si>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</si>
  <si>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</si>
  <si>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</si>
  <si>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</si>
  <si>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</si>
  <si>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</si>
  <si>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</si>
  <si>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</si>
  <si>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</si>
  <si>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</si>
  <si>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</si>
  <si>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</si>
  <si>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</si>
  <si>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</si>
  <si>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</si>
  <si>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</si>
  <si>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</si>
  <si>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</si>
  <si>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</si>
  <si>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</si>
  <si>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</si>
  <si>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</si>
  <si>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</si>
  <si>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</si>
  <si>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</si>
  <si>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</si>
  <si>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</si>
  <si>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</si>
  <si>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</si>
  <si>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</si>
  <si>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I alt akkumulerede værdiændringer (3 + 4 + 5 + 6)</t>
  </si>
  <si>
    <t>Sikkerhedsfond</t>
  </si>
  <si>
    <t>Udjævningsreserve</t>
  </si>
  <si>
    <t>Vedtægtsmæssige henlæggelser</t>
  </si>
  <si>
    <t>Andre henlæggelser</t>
  </si>
  <si>
    <t>I alt reserver (8 + 9 + 10 + 11)</t>
  </si>
  <si>
    <t>Overført overskud eller underskud</t>
  </si>
  <si>
    <t>I alt egenkapital (1 + 2 + 7 + 12 + 13)</t>
  </si>
  <si>
    <t>Heraf foreslået udbytte</t>
  </si>
  <si>
    <t>Ansvarlig lånekapital</t>
  </si>
  <si>
    <t>Præmiehensættelser</t>
  </si>
  <si>
    <t>Erstatningshensættelser</t>
  </si>
  <si>
    <t>Hensættelser til bonus og præmierabatter</t>
  </si>
  <si>
    <t>Andre forsikringsmæssige hensættelser f.e.r.</t>
  </si>
  <si>
    <t>I alt hensættelser til forsikrings- og investeringskontrakter (17 + 18 + 19 + 20)</t>
  </si>
  <si>
    <t>Pensioner og lignende forpligtelser</t>
  </si>
  <si>
    <t>Udskudte skatteforpligtelser</t>
  </si>
  <si>
    <t>Andre hensættelser</t>
  </si>
  <si>
    <t>I alt hensatte forpligtelser (22 + 23 + 24)</t>
  </si>
  <si>
    <t>Genforsikringsdepoter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</si>
  <si>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</si>
  <si>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</si>
  <si>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</si>
  <si>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</si>
  <si>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</si>
  <si>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</si>
  <si>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</si>
  <si>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</si>
  <si>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</si>
  <si>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</si>
  <si>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</si>
  <si>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I alt gæld (27 + 28 + 29 + 30 + 31 + 32 + 33 + 34 + 35 + 36 + 37)</t>
  </si>
  <si>
    <t>Periodeafgrænsningsposter</t>
  </si>
  <si>
    <t>I alt passiver (14 + 16 + 21 + 25 + 26 + 38 + 39)</t>
  </si>
  <si>
    <t>Passiver for skadesforsikringsselskaber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</si>
  <si>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</si>
  <si>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</si>
  <si>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</si>
  <si>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</si>
  <si>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</si>
  <si>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</si>
  <si>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</si>
  <si>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</si>
  <si>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</si>
  <si>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</si>
  <si>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</si>
  <si>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</si>
  <si>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</si>
  <si>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</si>
  <si>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</si>
  <si>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</si>
  <si>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</si>
  <si>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</si>
  <si>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</si>
  <si>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</si>
  <si>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</si>
  <si>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</si>
  <si>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</si>
  <si>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</si>
  <si>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</si>
  <si>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</si>
  <si>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</si>
  <si>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</si>
  <si>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</si>
  <si>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</si>
  <si>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</si>
  <si>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</si>
  <si>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</si>
  <si>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</si>
  <si>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</si>
  <si>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</si>
  <si>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</si>
  <si>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</si>
  <si>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</si>
  <si>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</si>
  <si>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</si>
  <si>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</si>
  <si>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</si>
  <si>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</si>
  <si>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</si>
  <si>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</si>
  <si>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</si>
  <si>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</si>
  <si>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</si>
  <si>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</si>
  <si>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</si>
  <si>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</si>
  <si>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</si>
  <si>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</si>
  <si>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</si>
  <si>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Industriens Arbejdsskadeforsikring A/S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</si>
  <si>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</si>
  <si>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</si>
  <si>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</si>
  <si>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</si>
  <si>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</si>
  <si>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</si>
  <si>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</si>
  <si>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</si>
  <si>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</si>
  <si>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</si>
  <si>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</si>
  <si>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</si>
  <si>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</si>
  <si>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</si>
  <si>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</si>
  <si>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TrygVesta Forsikring A/S</t>
  </si>
  <si>
    <t>Forsikringsselskabet Danica, Skadeforsikringsaktieselskab af 1999</t>
  </si>
  <si>
    <t>Mølholm Forsikring A/S</t>
  </si>
  <si>
    <t>Forsikringsselskabet PrivatSikring A/S</t>
  </si>
  <si>
    <t>KommuneForsikring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</si>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</sst>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5" fillId="22" borderId="0" applyNumberFormat="0" applyBorder="0">
      <alignment/>
      <protection/>
    </xf>
    <xf numFmtId="0" fontId="3" fillId="23" borderId="3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>
      <alignment vertical="top"/>
      <protection/>
    </xf>
    <xf numFmtId="0" fontId="35" fillId="26" borderId="2" applyNumberFormat="0" applyAlignment="0" applyProtection="0"/>
    <xf numFmtId="0" fontId="36" fillId="27" borderId="4" applyNumberForma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1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9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6" fillId="37" borderId="0" xfId="39" applyFont="1" applyFill="1" applyBorder="1" applyAlignment="1">
      <alignment vertical="center"/>
      <protection/>
    </xf>
    <xf numFmtId="0" fontId="0" fillId="37" borderId="1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8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0" fillId="37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0" fontId="0" fillId="37" borderId="0" xfId="0" applyFill="1" applyAlignment="1">
      <alignment/>
    </xf>
    <xf numFmtId="3" fontId="0" fillId="37" borderId="12" xfId="0" applyNumberFormat="1" applyFill="1" applyBorder="1" applyAlignment="1">
      <alignment horizontal="left" vertical="center"/>
    </xf>
    <xf numFmtId="1" fontId="0" fillId="37" borderId="12" xfId="0" applyNumberFormat="1" applyFill="1" applyBorder="1" applyAlignment="1">
      <alignment horizontal="right" vertical="center"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 vertical="center"/>
    </xf>
    <xf numFmtId="3" fontId="0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left" vertical="center" wrapText="1"/>
    </xf>
    <xf numFmtId="0" fontId="7" fillId="37" borderId="12" xfId="43" applyFont="1" applyFill="1" applyBorder="1" applyAlignment="1">
      <alignment vertical="top"/>
      <protection/>
    </xf>
    <xf numFmtId="0" fontId="0" fillId="37" borderId="12" xfId="43" applyFont="1" applyFill="1" applyBorder="1" applyAlignment="1">
      <alignment vertical="top"/>
      <protection/>
    </xf>
    <xf numFmtId="0" fontId="7" fillId="37" borderId="13" xfId="0" applyFont="1" applyFill="1" applyBorder="1" applyAlignment="1">
      <alignment/>
    </xf>
    <xf numFmtId="0" fontId="46" fillId="37" borderId="0" xfId="39" applyFont="1" applyFill="1" applyBorder="1" applyAlignment="1">
      <alignment vertical="top"/>
      <protection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aekkeNiv1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1" t="s">
        <v>59</v>
      </c>
      <c r="B1" s="19"/>
      <c r="C1" s="19"/>
      <c r="D1" s="19"/>
      <c r="E1" s="19"/>
      <c r="F1" s="16"/>
    </row>
    <row r="2" spans="1:6" ht="33.75" customHeight="1">
      <c r="A2" s="28" t="s">
        <v>140</v>
      </c>
      <c r="B2" s="20"/>
      <c r="C2" s="20"/>
      <c r="D2" s="20"/>
      <c r="E2" s="20"/>
      <c r="F2" s="16"/>
    </row>
    <row r="3" spans="1:6" ht="12.75">
      <c r="A3" s="25" t="s">
        <v>48</v>
      </c>
      <c r="B3" s="25"/>
      <c r="C3" s="2"/>
      <c r="D3" s="25" t="s">
        <v>42</v>
      </c>
      <c r="E3" s="26"/>
      <c r="F3" s="16"/>
    </row>
    <row r="4" spans="1:6" ht="12.75">
      <c r="A4" s="3"/>
      <c r="B4" s="3"/>
      <c r="C4" s="4"/>
      <c r="D4" s="17" t="s">
        <v>43</v>
      </c>
      <c r="E4" s="18">
        <f>VLOOKUP($B$5,'Rådata 200912'!$A$1:$AL$101,MATCH($D4,'Rådata 200912'!$A$1:$Y$1,0),FALSE)</f>
        <v>51809</v>
      </c>
      <c r="F4" s="16"/>
    </row>
    <row r="5" spans="1:6" ht="12.75">
      <c r="A5" s="7"/>
      <c r="B5" s="7" t="s">
        <v>191</v>
      </c>
      <c r="C5" s="8"/>
      <c r="D5" s="5" t="s">
        <v>44</v>
      </c>
      <c r="E5" s="6">
        <f>VLOOKUP($B$5,'Rådata 200912'!$A$1:$AL$101,MATCH($D5,'Rådata 200912'!$A$1:$Y$1,0),FALSE)</f>
        <v>200912</v>
      </c>
      <c r="F5" s="16"/>
    </row>
    <row r="6" spans="1:6" ht="12.75">
      <c r="A6" s="2"/>
      <c r="B6" s="2"/>
      <c r="C6" s="10"/>
      <c r="D6" s="11"/>
      <c r="E6" s="6"/>
      <c r="F6" s="16"/>
    </row>
    <row r="7" spans="1:6" ht="23.25" customHeight="1">
      <c r="A7" s="27" t="s">
        <v>45</v>
      </c>
      <c r="B7" s="12"/>
      <c r="C7" s="13"/>
      <c r="D7" s="14" t="s">
        <v>46</v>
      </c>
      <c r="E7" s="15" t="s">
        <v>47</v>
      </c>
      <c r="F7" s="16"/>
    </row>
    <row r="8" spans="1:6" ht="12.75" customHeight="1">
      <c r="A8" s="21" t="s">
        <v>60</v>
      </c>
      <c r="B8" s="11" t="s">
        <v>100</v>
      </c>
      <c r="C8" s="9"/>
      <c r="D8" s="22" t="s">
        <v>2</v>
      </c>
      <c r="E8" s="23">
        <f>VLOOKUP($B$5,'Rådata 200912'!$A$1:$AT$113,MATCH(D8,'Rådata 200912'!$A$1:$AT$1,1),FALSE)</f>
        <v>140000</v>
      </c>
      <c r="F8" s="16"/>
    </row>
    <row r="9" spans="1:6" ht="12.75" customHeight="1">
      <c r="A9" s="21" t="s">
        <v>61</v>
      </c>
      <c r="B9" s="11" t="s">
        <v>101</v>
      </c>
      <c r="C9" s="9"/>
      <c r="D9" s="22" t="s">
        <v>3</v>
      </c>
      <c r="E9" s="23">
        <f>VLOOKUP($B$5,'Rådata 200912'!$A$1:$AT$113,MATCH(D9,'Rådata 200912'!$A$1:$AT$1,1),FALSE)</f>
        <v>0</v>
      </c>
      <c r="F9" s="16"/>
    </row>
    <row r="10" spans="1:6" ht="12.75" customHeight="1">
      <c r="A10" s="21" t="s">
        <v>62</v>
      </c>
      <c r="B10" s="11" t="s">
        <v>102</v>
      </c>
      <c r="C10" s="9"/>
      <c r="D10" s="22" t="s">
        <v>4</v>
      </c>
      <c r="E10" s="23">
        <f>VLOOKUP($B$5,'Rådata 200912'!$A$1:$AT$113,MATCH(D10,'Rådata 200912'!$A$1:$AT$1,1),FALSE)</f>
        <v>0</v>
      </c>
      <c r="F10" s="16"/>
    </row>
    <row r="11" spans="1:6" ht="12.75" customHeight="1">
      <c r="A11" s="21" t="s">
        <v>63</v>
      </c>
      <c r="B11" s="11" t="s">
        <v>103</v>
      </c>
      <c r="C11" s="9"/>
      <c r="D11" s="22" t="s">
        <v>5</v>
      </c>
      <c r="E11" s="23">
        <f>VLOOKUP($B$5,'Rådata 200912'!$A$1:$AT$113,MATCH(D11,'Rådata 200912'!$A$1:$AT$1,1),FALSE)</f>
        <v>23903</v>
      </c>
      <c r="F11" s="16"/>
    </row>
    <row r="12" spans="1:6" ht="25.5">
      <c r="A12" s="21" t="s">
        <v>64</v>
      </c>
      <c r="B12" s="24" t="s">
        <v>104</v>
      </c>
      <c r="C12" s="9"/>
      <c r="D12" s="22" t="s">
        <v>6</v>
      </c>
      <c r="E12" s="23">
        <f>VLOOKUP($B$5,'Rådata 200912'!$A$1:$AT$113,MATCH(D12,'Rådata 200912'!$A$1:$AT$1,1),FALSE)</f>
        <v>0</v>
      </c>
      <c r="F12" s="16"/>
    </row>
    <row r="13" spans="1:6" ht="12.75" customHeight="1">
      <c r="A13" s="21" t="s">
        <v>65</v>
      </c>
      <c r="B13" s="11" t="s">
        <v>105</v>
      </c>
      <c r="C13" s="9"/>
      <c r="D13" s="22" t="s">
        <v>7</v>
      </c>
      <c r="E13" s="23">
        <f>VLOOKUP($B$5,'Rådata 200912'!$A$1:$AT$113,MATCH(D13,'Rådata 200912'!$A$1:$AT$1,1),FALSE)</f>
        <v>0</v>
      </c>
      <c r="F13" s="16"/>
    </row>
    <row r="14" spans="1:6" ht="12.75" customHeight="1">
      <c r="A14" s="21" t="s">
        <v>66</v>
      </c>
      <c r="B14" s="11" t="s">
        <v>106</v>
      </c>
      <c r="C14" s="9"/>
      <c r="D14" s="22" t="s">
        <v>8</v>
      </c>
      <c r="E14" s="23">
        <f>VLOOKUP($B$5,'Rådata 200912'!$A$1:$AT$113,MATCH(D14,'Rådata 200912'!$A$1:$AT$1,1),FALSE)</f>
        <v>23903</v>
      </c>
      <c r="F14" s="16"/>
    </row>
    <row r="15" spans="1:6" ht="12.75" customHeight="1">
      <c r="A15" s="21" t="s">
        <v>67</v>
      </c>
      <c r="B15" s="11" t="s">
        <v>107</v>
      </c>
      <c r="C15" s="9"/>
      <c r="D15" s="22" t="s">
        <v>9</v>
      </c>
      <c r="E15" s="23">
        <f>VLOOKUP($B$5,'Rådata 200912'!$A$1:$AT$113,MATCH(D15,'Rådata 200912'!$A$1:$AT$1,1),FALSE)</f>
        <v>0</v>
      </c>
      <c r="F15" s="16"/>
    </row>
    <row r="16" spans="1:6" ht="12.75" customHeight="1">
      <c r="A16" s="21" t="s">
        <v>68</v>
      </c>
      <c r="B16" s="11" t="s">
        <v>108</v>
      </c>
      <c r="C16" s="9"/>
      <c r="D16" s="22" t="s">
        <v>10</v>
      </c>
      <c r="E16" s="23">
        <f>VLOOKUP($B$5,'Rådata 200912'!$A$1:$AT$113,MATCH(D16,'Rådata 200912'!$A$1:$AT$1,1),FALSE)</f>
        <v>0</v>
      </c>
      <c r="F16" s="16"/>
    </row>
    <row r="17" spans="1:6" ht="12.75" customHeight="1">
      <c r="A17" s="21" t="s">
        <v>69</v>
      </c>
      <c r="B17" s="11" t="s">
        <v>109</v>
      </c>
      <c r="C17" s="9"/>
      <c r="D17" s="22" t="s">
        <v>11</v>
      </c>
      <c r="E17" s="23">
        <f>VLOOKUP($B$5,'Rådata 200912'!$A$1:$AT$113,MATCH(D17,'Rådata 200912'!$A$1:$AT$1,1),FALSE)</f>
        <v>0</v>
      </c>
      <c r="F17" s="16"/>
    </row>
    <row r="18" spans="1:6" ht="12.75" customHeight="1">
      <c r="A18" s="21" t="s">
        <v>70</v>
      </c>
      <c r="B18" s="11" t="s">
        <v>110</v>
      </c>
      <c r="C18" s="9"/>
      <c r="D18" s="22" t="s">
        <v>12</v>
      </c>
      <c r="E18" s="23">
        <f>VLOOKUP($B$5,'Rådata 200912'!$A$1:$AT$113,MATCH(D18,'Rådata 200912'!$A$1:$AT$1,1),FALSE)</f>
        <v>0</v>
      </c>
      <c r="F18" s="16"/>
    </row>
    <row r="19" spans="1:6" ht="12.75" customHeight="1">
      <c r="A19" s="21" t="s">
        <v>71</v>
      </c>
      <c r="B19" s="11" t="s">
        <v>111</v>
      </c>
      <c r="C19" s="9"/>
      <c r="D19" s="22" t="s">
        <v>13</v>
      </c>
      <c r="E19" s="23">
        <f>VLOOKUP($B$5,'Rådata 200912'!$A$1:$AT$113,MATCH(D19,'Rådata 200912'!$A$1:$AT$1,1),FALSE)</f>
        <v>0</v>
      </c>
      <c r="F19" s="16"/>
    </row>
    <row r="20" spans="1:6" ht="12.75" customHeight="1">
      <c r="A20" s="21" t="s">
        <v>72</v>
      </c>
      <c r="B20" s="11" t="s">
        <v>112</v>
      </c>
      <c r="C20" s="9"/>
      <c r="D20" s="22" t="s">
        <v>14</v>
      </c>
      <c r="E20" s="23">
        <f>VLOOKUP($B$5,'Rådata 200912'!$A$1:$AT$113,MATCH(D20,'Rådata 200912'!$A$1:$AT$1,1),FALSE)</f>
        <v>-55933</v>
      </c>
      <c r="F20" s="16"/>
    </row>
    <row r="21" spans="1:6" ht="12.75" customHeight="1">
      <c r="A21" s="21" t="s">
        <v>73</v>
      </c>
      <c r="B21" s="11" t="s">
        <v>113</v>
      </c>
      <c r="C21" s="9"/>
      <c r="D21" s="22" t="s">
        <v>15</v>
      </c>
      <c r="E21" s="23">
        <f>VLOOKUP($B$5,'Rådata 200912'!$A$1:$AT$113,MATCH(D21,'Rådata 200912'!$A$1:$AT$1,1),FALSE)</f>
        <v>107970</v>
      </c>
      <c r="F21" s="16"/>
    </row>
    <row r="22" spans="1:6" ht="12.75" customHeight="1">
      <c r="A22" s="21" t="s">
        <v>74</v>
      </c>
      <c r="B22" s="11" t="s">
        <v>114</v>
      </c>
      <c r="C22" s="9"/>
      <c r="D22" s="22" t="s">
        <v>16</v>
      </c>
      <c r="E22" s="23">
        <f>VLOOKUP($B$5,'Rådata 200912'!$A$1:$AT$113,MATCH(D22,'Rådata 200912'!$A$1:$AT$1,1),FALSE)</f>
        <v>0</v>
      </c>
      <c r="F22" s="16"/>
    </row>
    <row r="23" spans="1:6" ht="12.75" customHeight="1">
      <c r="A23" s="21" t="s">
        <v>75</v>
      </c>
      <c r="B23" s="11" t="s">
        <v>115</v>
      </c>
      <c r="C23" s="9"/>
      <c r="D23" s="22" t="s">
        <v>17</v>
      </c>
      <c r="E23" s="23">
        <f>VLOOKUP($B$5,'Rådata 200912'!$A$1:$AT$113,MATCH(D23,'Rådata 200912'!$A$1:$AT$1,1),FALSE)</f>
        <v>0</v>
      </c>
      <c r="F23" s="16"/>
    </row>
    <row r="24" spans="1:6" ht="12.75" customHeight="1">
      <c r="A24" s="21" t="s">
        <v>76</v>
      </c>
      <c r="B24" s="11" t="s">
        <v>116</v>
      </c>
      <c r="C24" s="9"/>
      <c r="D24" s="22" t="s">
        <v>18</v>
      </c>
      <c r="E24" s="23">
        <f>VLOOKUP($B$5,'Rådata 200912'!$A$1:$AT$113,MATCH(D24,'Rådata 200912'!$A$1:$AT$1,1),FALSE)</f>
        <v>0</v>
      </c>
      <c r="F24" s="16"/>
    </row>
    <row r="25" spans="1:6" ht="12.75" customHeight="1">
      <c r="A25" s="21" t="s">
        <v>77</v>
      </c>
      <c r="B25" s="11" t="s">
        <v>117</v>
      </c>
      <c r="C25" s="9"/>
      <c r="D25" s="22" t="s">
        <v>19</v>
      </c>
      <c r="E25" s="23">
        <f>VLOOKUP($B$5,'Rådata 200912'!$A$1:$AT$113,MATCH(D25,'Rådata 200912'!$A$1:$AT$1,1),FALSE)</f>
        <v>641455</v>
      </c>
      <c r="F25" s="16"/>
    </row>
    <row r="26" spans="1:6" ht="12.75" customHeight="1">
      <c r="A26" s="21" t="s">
        <v>78</v>
      </c>
      <c r="B26" s="11" t="s">
        <v>118</v>
      </c>
      <c r="C26" s="9"/>
      <c r="D26" s="22" t="s">
        <v>20</v>
      </c>
      <c r="E26" s="23">
        <f>VLOOKUP($B$5,'Rådata 200912'!$A$1:$AT$113,MATCH(D26,'Rådata 200912'!$A$1:$AT$1,1),FALSE)</f>
        <v>0</v>
      </c>
      <c r="F26" s="16"/>
    </row>
    <row r="27" spans="1:6" ht="12.75" customHeight="1">
      <c r="A27" s="21" t="s">
        <v>79</v>
      </c>
      <c r="B27" s="11" t="s">
        <v>119</v>
      </c>
      <c r="C27" s="9"/>
      <c r="D27" s="22" t="s">
        <v>21</v>
      </c>
      <c r="E27" s="23">
        <f>VLOOKUP($B$5,'Rådata 200912'!$A$1:$AT$113,MATCH(D27,'Rådata 200912'!$A$1:$AT$1,1),FALSE)</f>
        <v>0</v>
      </c>
      <c r="F27" s="16"/>
    </row>
    <row r="28" spans="1:6" ht="24" customHeight="1">
      <c r="A28" s="21" t="s">
        <v>80</v>
      </c>
      <c r="B28" s="24" t="s">
        <v>120</v>
      </c>
      <c r="C28" s="9"/>
      <c r="D28" s="22" t="s">
        <v>22</v>
      </c>
      <c r="E28" s="23">
        <f>VLOOKUP($B$5,'Rådata 200912'!$A$1:$AT$113,MATCH(D28,'Rådata 200912'!$A$1:$AT$1,1),FALSE)</f>
        <v>641455</v>
      </c>
      <c r="F28" s="16"/>
    </row>
    <row r="29" spans="1:6" ht="12.75" customHeight="1">
      <c r="A29" s="21" t="s">
        <v>81</v>
      </c>
      <c r="B29" s="11" t="s">
        <v>121</v>
      </c>
      <c r="C29" s="9"/>
      <c r="D29" s="22" t="s">
        <v>23</v>
      </c>
      <c r="E29" s="23">
        <f>VLOOKUP($B$5,'Rådata 200912'!$A$1:$AT$113,MATCH(D29,'Rådata 200912'!$A$1:$AT$1,1),FALSE)</f>
        <v>0</v>
      </c>
      <c r="F29" s="16"/>
    </row>
    <row r="30" spans="1:6" ht="12.75" customHeight="1">
      <c r="A30" s="21" t="s">
        <v>82</v>
      </c>
      <c r="B30" s="11" t="s">
        <v>122</v>
      </c>
      <c r="C30" s="9"/>
      <c r="D30" s="22" t="s">
        <v>24</v>
      </c>
      <c r="E30" s="23">
        <f>VLOOKUP($B$5,'Rådata 200912'!$A$1:$AT$113,MATCH(D30,'Rådata 200912'!$A$1:$AT$1,1),FALSE)</f>
        <v>0</v>
      </c>
      <c r="F30" s="16"/>
    </row>
    <row r="31" spans="1:6" ht="12.75" customHeight="1">
      <c r="A31" s="21" t="s">
        <v>83</v>
      </c>
      <c r="B31" s="11" t="s">
        <v>123</v>
      </c>
      <c r="C31" s="9"/>
      <c r="D31" s="22" t="s">
        <v>25</v>
      </c>
      <c r="E31" s="23">
        <f>VLOOKUP($B$5,'Rådata 200912'!$A$1:$AT$113,MATCH(D31,'Rådata 200912'!$A$1:$AT$1,1),FALSE)</f>
        <v>0</v>
      </c>
      <c r="F31" s="16"/>
    </row>
    <row r="32" spans="1:6" ht="12.75" customHeight="1">
      <c r="A32" s="21" t="s">
        <v>84</v>
      </c>
      <c r="B32" s="11" t="s">
        <v>124</v>
      </c>
      <c r="C32" s="9"/>
      <c r="D32" s="22" t="s">
        <v>26</v>
      </c>
      <c r="E32" s="23">
        <f>VLOOKUP($B$5,'Rådata 200912'!$A$1:$AT$113,MATCH(D32,'Rådata 200912'!$A$1:$AT$1,1),FALSE)</f>
        <v>0</v>
      </c>
      <c r="F32" s="16"/>
    </row>
    <row r="33" spans="1:6" ht="12.75" customHeight="1">
      <c r="A33" s="21" t="s">
        <v>85</v>
      </c>
      <c r="B33" s="11" t="s">
        <v>125</v>
      </c>
      <c r="C33" s="9"/>
      <c r="D33" s="22" t="s">
        <v>27</v>
      </c>
      <c r="E33" s="23">
        <f>VLOOKUP($B$5,'Rådata 200912'!$A$1:$AT$113,MATCH(D33,'Rådata 200912'!$A$1:$AT$1,1),FALSE)</f>
        <v>3388</v>
      </c>
      <c r="F33" s="16"/>
    </row>
    <row r="34" spans="1:6" ht="12.75" customHeight="1">
      <c r="A34" s="21" t="s">
        <v>86</v>
      </c>
      <c r="B34" s="11" t="s">
        <v>126</v>
      </c>
      <c r="C34" s="9"/>
      <c r="D34" s="22" t="s">
        <v>28</v>
      </c>
      <c r="E34" s="23">
        <f>VLOOKUP($B$5,'Rådata 200912'!$A$1:$AT$113,MATCH(D34,'Rådata 200912'!$A$1:$AT$1,1),FALSE)</f>
        <v>0</v>
      </c>
      <c r="F34" s="16"/>
    </row>
    <row r="35" spans="1:6" ht="12.75" customHeight="1">
      <c r="A35" s="21" t="s">
        <v>87</v>
      </c>
      <c r="B35" s="11" t="s">
        <v>127</v>
      </c>
      <c r="C35" s="9"/>
      <c r="D35" s="22" t="s">
        <v>29</v>
      </c>
      <c r="E35" s="23">
        <f>VLOOKUP($B$5,'Rådata 200912'!$A$1:$AT$113,MATCH(D35,'Rådata 200912'!$A$1:$AT$1,1),FALSE)</f>
        <v>35614</v>
      </c>
      <c r="F35" s="16"/>
    </row>
    <row r="36" spans="1:6" ht="12.75" customHeight="1">
      <c r="A36" s="21" t="s">
        <v>88</v>
      </c>
      <c r="B36" s="11" t="s">
        <v>128</v>
      </c>
      <c r="C36" s="9"/>
      <c r="D36" s="22" t="s">
        <v>30</v>
      </c>
      <c r="E36" s="23">
        <f>VLOOKUP($B$5,'Rådata 200912'!$A$1:$AT$113,MATCH(D36,'Rådata 200912'!$A$1:$AT$1,1),FALSE)</f>
        <v>0</v>
      </c>
      <c r="F36" s="16"/>
    </row>
    <row r="37" spans="1:6" ht="12.75" customHeight="1">
      <c r="A37" s="21" t="s">
        <v>89</v>
      </c>
      <c r="B37" s="11" t="s">
        <v>129</v>
      </c>
      <c r="C37" s="9"/>
      <c r="D37" s="22" t="s">
        <v>31</v>
      </c>
      <c r="E37" s="23">
        <f>VLOOKUP($B$5,'Rådata 200912'!$A$1:$AT$113,MATCH(D37,'Rådata 200912'!$A$1:$AT$1,1),FALSE)</f>
        <v>0</v>
      </c>
      <c r="F37" s="16"/>
    </row>
    <row r="38" spans="1:6" ht="12.75" customHeight="1">
      <c r="A38" s="21" t="s">
        <v>90</v>
      </c>
      <c r="B38" s="11" t="s">
        <v>130</v>
      </c>
      <c r="C38" s="9"/>
      <c r="D38" s="22" t="s">
        <v>32</v>
      </c>
      <c r="E38" s="23">
        <f>VLOOKUP($B$5,'Rådata 200912'!$A$1:$AT$113,MATCH(D38,'Rådata 200912'!$A$1:$AT$1,1),FALSE)</f>
        <v>0</v>
      </c>
      <c r="F38" s="16"/>
    </row>
    <row r="39" spans="1:6" ht="12.75" customHeight="1">
      <c r="A39" s="21" t="s">
        <v>91</v>
      </c>
      <c r="B39" s="11" t="s">
        <v>131</v>
      </c>
      <c r="C39" s="9"/>
      <c r="D39" s="22" t="s">
        <v>33</v>
      </c>
      <c r="E39" s="23">
        <f>VLOOKUP($B$5,'Rådata 200912'!$A$1:$AT$113,MATCH(D39,'Rådata 200912'!$A$1:$AT$1,1),FALSE)</f>
        <v>0</v>
      </c>
      <c r="F39" s="16"/>
    </row>
    <row r="40" spans="1:6" ht="12.75" customHeight="1">
      <c r="A40" s="21" t="s">
        <v>92</v>
      </c>
      <c r="B40" s="11" t="s">
        <v>132</v>
      </c>
      <c r="C40" s="9"/>
      <c r="D40" s="22" t="s">
        <v>34</v>
      </c>
      <c r="E40" s="23">
        <f>VLOOKUP($B$5,'Rådata 200912'!$A$1:$AT$113,MATCH(D40,'Rådata 200912'!$A$1:$AT$1,1),FALSE)</f>
        <v>34723</v>
      </c>
      <c r="F40" s="16"/>
    </row>
    <row r="41" spans="1:6" ht="12.75" customHeight="1">
      <c r="A41" s="21" t="s">
        <v>93</v>
      </c>
      <c r="B41" s="11" t="s">
        <v>133</v>
      </c>
      <c r="C41" s="9"/>
      <c r="D41" s="22" t="s">
        <v>35</v>
      </c>
      <c r="E41" s="23">
        <f>VLOOKUP($B$5,'Rådata 200912'!$A$1:$AT$113,MATCH(D41,'Rådata 200912'!$A$1:$AT$1,1),FALSE)</f>
        <v>0</v>
      </c>
      <c r="F41" s="16"/>
    </row>
    <row r="42" spans="1:6" ht="12.75">
      <c r="A42" s="21" t="s">
        <v>94</v>
      </c>
      <c r="B42" s="11" t="s">
        <v>134</v>
      </c>
      <c r="C42" s="9"/>
      <c r="D42" s="22" t="s">
        <v>36</v>
      </c>
      <c r="E42" s="23">
        <f>VLOOKUP($B$5,'Rådata 200912'!$A$1:$AT$113,MATCH(D42,'Rådata 200912'!$A$1:$AT$1,1),FALSE)</f>
        <v>0</v>
      </c>
      <c r="F42" s="16"/>
    </row>
    <row r="43" spans="1:6" ht="12.75">
      <c r="A43" s="21" t="s">
        <v>95</v>
      </c>
      <c r="B43" s="11" t="s">
        <v>135</v>
      </c>
      <c r="C43" s="9"/>
      <c r="D43" s="22" t="s">
        <v>37</v>
      </c>
      <c r="E43" s="23">
        <f>VLOOKUP($B$5,'Rådata 200912'!$A$1:$AT$113,MATCH(D43,'Rådata 200912'!$A$1:$AT$1,1),FALSE)</f>
        <v>0</v>
      </c>
      <c r="F43" s="16"/>
    </row>
    <row r="44" spans="1:6" ht="12.75">
      <c r="A44" s="21" t="s">
        <v>96</v>
      </c>
      <c r="B44" s="11" t="s">
        <v>136</v>
      </c>
      <c r="C44" s="9"/>
      <c r="D44" s="22" t="s">
        <v>38</v>
      </c>
      <c r="E44" s="23">
        <f>VLOOKUP($B$5,'Rådata 200912'!$A$1:$AT$113,MATCH(D44,'Rådata 200912'!$A$1:$AT$1,1),FALSE)</f>
        <v>10028</v>
      </c>
      <c r="F44" s="16"/>
    </row>
    <row r="45" spans="1:6" ht="25.5">
      <c r="A45" s="21" t="s">
        <v>97</v>
      </c>
      <c r="B45" s="24" t="s">
        <v>137</v>
      </c>
      <c r="C45" s="9"/>
      <c r="D45" s="22" t="s">
        <v>39</v>
      </c>
      <c r="E45" s="23">
        <f>VLOOKUP($B$5,'Rådata 200912'!$A$1:$AT$113,MATCH(D45,'Rådata 200912'!$A$1:$AT$1,1),FALSE)</f>
        <v>80365</v>
      </c>
      <c r="F45" s="16"/>
    </row>
    <row r="46" spans="1:6" ht="12.75">
      <c r="A46" s="21" t="s">
        <v>98</v>
      </c>
      <c r="B46" s="11" t="s">
        <v>138</v>
      </c>
      <c r="C46" s="9"/>
      <c r="D46" s="22" t="s">
        <v>40</v>
      </c>
      <c r="E46" s="23">
        <f>VLOOKUP($B$5,'Rådata 200912'!$A$1:$AT$113,MATCH(D46,'Rådata 200912'!$A$1:$AT$1,1),FALSE)</f>
        <v>878</v>
      </c>
      <c r="F46" s="16"/>
    </row>
    <row r="47" spans="1:6" ht="12.75">
      <c r="A47" s="21" t="s">
        <v>99</v>
      </c>
      <c r="B47" s="11" t="s">
        <v>139</v>
      </c>
      <c r="C47" s="9"/>
      <c r="D47" s="22" t="s">
        <v>41</v>
      </c>
      <c r="E47" s="23">
        <f>VLOOKUP($B$5,'Rådata 200912'!$A$1:$AT$113,MATCH(D47,'Rådata 200912'!$A$1:$AT$1,1),FALSE)</f>
        <v>834056</v>
      </c>
      <c r="F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ht="12.75" hidden="1">
      <c r="F49" s="16"/>
    </row>
    <row r="50" ht="12.75" hidden="1">
      <c r="F50" s="16"/>
    </row>
    <row r="51" ht="12.75" hidden="1">
      <c r="F51" s="16"/>
    </row>
    <row r="52" ht="12.75" hidden="1">
      <c r="F52" s="16"/>
    </row>
    <row r="53" ht="12.75" hidden="1">
      <c r="F53" s="16"/>
    </row>
    <row r="54" ht="12.75" hidden="1">
      <c r="F54" s="16"/>
    </row>
    <row r="55" ht="12.75" hidden="1">
      <c r="F55" s="16"/>
    </row>
    <row r="56" ht="12.75" hidden="1">
      <c r="F56" s="16"/>
    </row>
    <row r="57" ht="12.75" hidden="1">
      <c r="F57" s="16"/>
    </row>
    <row r="58" ht="12.75" hidden="1">
      <c r="F58" s="16"/>
    </row>
    <row r="59" ht="12.75" hidden="1">
      <c r="F59" s="16"/>
    </row>
    <row r="60" ht="12.75" hidden="1">
      <c r="F60" s="16"/>
    </row>
    <row r="61" ht="12.75" hidden="1">
      <c r="F61" s="16"/>
    </row>
    <row r="62" ht="12.75" hidden="1">
      <c r="F62" s="16"/>
    </row>
    <row r="63" ht="12.75" hidden="1">
      <c r="F63" s="16"/>
    </row>
    <row r="64" ht="12.75" hidden="1">
      <c r="F64" s="16"/>
    </row>
    <row r="65" ht="12.75" hidden="1">
      <c r="F65" s="16"/>
    </row>
    <row r="66" ht="12.75" hidden="1">
      <c r="F66" s="16"/>
    </row>
    <row r="67" ht="12.75" hidden="1">
      <c r="F67" s="16"/>
    </row>
    <row r="68" ht="12.75" hidden="1">
      <c r="F68" s="16"/>
    </row>
    <row r="69" ht="12.75" hidden="1">
      <c r="F69" s="16"/>
    </row>
    <row r="70" ht="12.75" hidden="1">
      <c r="F70" s="16"/>
    </row>
    <row r="71" ht="12.75" hidden="1">
      <c r="F71" s="16"/>
    </row>
    <row r="72" ht="12.75" hidden="1">
      <c r="F72" s="16"/>
    </row>
    <row r="73" ht="12.75" hidden="1">
      <c r="F73" s="16"/>
    </row>
    <row r="74" ht="12.75" hidden="1">
      <c r="F74" s="16"/>
    </row>
    <row r="75" ht="12.75" hidden="1">
      <c r="F75" s="16"/>
    </row>
    <row r="76" ht="12.75" hidden="1">
      <c r="F76" s="16"/>
    </row>
    <row r="77" ht="12.75" hidden="1">
      <c r="F77" s="16"/>
    </row>
    <row r="78" ht="12.75" hidden="1">
      <c r="F78" s="16"/>
    </row>
    <row r="79" ht="12.75" hidden="1">
      <c r="F79" s="16"/>
    </row>
    <row r="80" ht="12.75" hidden="1">
      <c r="F80" s="16"/>
    </row>
    <row r="81" ht="12.75" hidden="1">
      <c r="F81" s="16"/>
    </row>
    <row r="82" ht="12.75" hidden="1">
      <c r="F82" s="16"/>
    </row>
    <row r="83" ht="12.75" hidden="1">
      <c r="F83" s="16"/>
    </row>
    <row r="84" ht="12.75" hidden="1">
      <c r="F84" s="16"/>
    </row>
    <row r="85" ht="12.75" hidden="1">
      <c r="F85" s="16"/>
    </row>
    <row r="86" ht="12.75" hidden="1">
      <c r="F86" s="16"/>
    </row>
    <row r="87" ht="12.75" hidden="1">
      <c r="F87" s="16"/>
    </row>
    <row r="88" ht="12.75" hidden="1">
      <c r="F88" s="16"/>
    </row>
    <row r="89" ht="12.75" hidden="1">
      <c r="F89" s="16"/>
    </row>
    <row r="90" ht="12.75" hidden="1">
      <c r="F90" s="16"/>
    </row>
    <row r="91" ht="12.75" hidden="1">
      <c r="F91" s="16"/>
    </row>
    <row r="92" ht="12.75" hidden="1">
      <c r="F92" s="16"/>
    </row>
    <row r="93" ht="12.75" hidden="1">
      <c r="F93" s="16"/>
    </row>
    <row r="94" ht="12.75" hidden="1">
      <c r="F94" s="16"/>
    </row>
    <row r="95" ht="12.75" hidden="1">
      <c r="F95" s="16"/>
    </row>
    <row r="96" ht="12.75" hidden="1">
      <c r="F96" s="16"/>
    </row>
    <row r="97" ht="12.75" hidden="1">
      <c r="F97" s="16"/>
    </row>
    <row r="98" ht="12.75" hidden="1">
      <c r="F98" s="16"/>
    </row>
    <row r="99" ht="12.75" hidden="1">
      <c r="F99" s="16"/>
    </row>
    <row r="100" ht="12.75" hidden="1">
      <c r="F100" s="16"/>
    </row>
    <row r="101" ht="12.75" hidden="1">
      <c r="F101" s="16"/>
    </row>
    <row r="102" ht="12.75" hidden="1">
      <c r="F102" s="16"/>
    </row>
    <row r="103" ht="12.75" hidden="1">
      <c r="F103" s="16"/>
    </row>
    <row r="104" ht="12.75" hidden="1">
      <c r="F104" s="16"/>
    </row>
    <row r="105" ht="12.75" hidden="1">
      <c r="F105" s="16"/>
    </row>
    <row r="106" ht="12.75" hidden="1">
      <c r="F106" s="16"/>
    </row>
    <row r="107" ht="12.75" hidden="1">
      <c r="F107" s="16"/>
    </row>
    <row r="108" ht="12.75" hidden="1">
      <c r="F108" s="16"/>
    </row>
    <row r="109" ht="12.75" hidden="1">
      <c r="F109" s="16"/>
    </row>
    <row r="110" ht="12.75" hidden="1">
      <c r="F110" s="16"/>
    </row>
    <row r="111" ht="12.75" hidden="1">
      <c r="F111" s="16"/>
    </row>
    <row r="112" ht="12.75" hidden="1">
      <c r="F112" s="16"/>
    </row>
    <row r="113" ht="12.75" hidden="1">
      <c r="F113" s="16"/>
    </row>
    <row r="114" ht="12.75" hidden="1">
      <c r="F114" s="16"/>
    </row>
    <row r="115" ht="12.75" hidden="1">
      <c r="F115" s="16"/>
    </row>
    <row r="116" ht="12.75" hidden="1">
      <c r="F116" s="16"/>
    </row>
    <row r="117" ht="12.75" hidden="1">
      <c r="F117" s="16"/>
    </row>
    <row r="118" ht="12.75" hidden="1">
      <c r="F118" s="16"/>
    </row>
    <row r="119" ht="12.75" hidden="1">
      <c r="F119" s="16"/>
    </row>
    <row r="120" ht="12.75" hidden="1">
      <c r="F120" s="16"/>
    </row>
    <row r="121" ht="12.75" hidden="1">
      <c r="F121" s="16"/>
    </row>
    <row r="122" ht="12.75" hidden="1">
      <c r="F122" s="16"/>
    </row>
    <row r="123" ht="12.75" hidden="1">
      <c r="F123" s="16"/>
    </row>
    <row r="124" ht="12.75" hidden="1">
      <c r="F124" s="16"/>
    </row>
    <row r="125" ht="12.75" hidden="1">
      <c r="F125" s="16"/>
    </row>
    <row r="126" ht="12.75" hidden="1">
      <c r="F126" s="16"/>
    </row>
    <row r="127" ht="12.75" hidden="1">
      <c r="F127" s="16"/>
    </row>
    <row r="128" ht="12.75" hidden="1">
      <c r="F128" s="16"/>
    </row>
    <row r="129" ht="12.75" hidden="1">
      <c r="F129" s="16"/>
    </row>
    <row r="130" ht="12.75" hidden="1">
      <c r="F130" s="16"/>
    </row>
    <row r="131" ht="12.75" hidden="1">
      <c r="F131" s="16"/>
    </row>
    <row r="132" ht="12.75" hidden="1">
      <c r="F132" s="16"/>
    </row>
    <row r="133" ht="12.75" hidden="1">
      <c r="F133" s="16"/>
    </row>
    <row r="134" ht="12.75" hidden="1">
      <c r="F134" s="16"/>
    </row>
    <row r="135" ht="12.75" hidden="1">
      <c r="F135" s="16"/>
    </row>
    <row r="136" ht="12.75" hidden="1">
      <c r="F136" s="16"/>
    </row>
    <row r="137" ht="12.75" hidden="1">
      <c r="F137" s="16"/>
    </row>
    <row r="138" ht="12.75" hidden="1">
      <c r="F138" s="16"/>
    </row>
    <row r="139" ht="12.75" hidden="1">
      <c r="F139" s="16"/>
    </row>
    <row r="140" ht="12.75" hidden="1">
      <c r="F140" s="16"/>
    </row>
    <row r="141" ht="12.75" hidden="1">
      <c r="F141" s="16"/>
    </row>
    <row r="142" ht="12.75" hidden="1">
      <c r="F142" s="16"/>
    </row>
    <row r="143" ht="12.75" hidden="1">
      <c r="F143" s="16"/>
    </row>
    <row r="144" ht="12.75" hidden="1">
      <c r="F144" s="16"/>
    </row>
    <row r="145" ht="12.75" hidden="1">
      <c r="F145" s="16"/>
    </row>
    <row r="146" ht="12.75" hidden="1">
      <c r="F146" s="16"/>
    </row>
    <row r="147" ht="12.75" hidden="1">
      <c r="F147" s="16"/>
    </row>
    <row r="148" ht="12.75" hidden="1">
      <c r="F148" s="16"/>
    </row>
    <row r="149" ht="12.75" hidden="1">
      <c r="F149" s="16"/>
    </row>
    <row r="150" ht="12.75" hidden="1">
      <c r="F150" s="16"/>
    </row>
    <row r="151" ht="12.75" hidden="1">
      <c r="F151" s="16"/>
    </row>
    <row r="152" ht="12.75" hidden="1">
      <c r="F152" s="16"/>
    </row>
    <row r="153" ht="12.75" hidden="1">
      <c r="F153" s="16"/>
    </row>
    <row r="154" ht="12.75" hidden="1">
      <c r="F154" s="16"/>
    </row>
    <row r="155" ht="12.75" hidden="1">
      <c r="F155" s="16"/>
    </row>
    <row r="156" ht="12.75" hidden="1">
      <c r="F156" s="16"/>
    </row>
    <row r="157" ht="12.75" hidden="1">
      <c r="F157" s="16"/>
    </row>
    <row r="158" ht="12.75" hidden="1">
      <c r="F158" s="16"/>
    </row>
    <row r="159" ht="12.75" hidden="1">
      <c r="F159" s="16"/>
    </row>
    <row r="160" ht="12.75" hidden="1">
      <c r="F160" s="16"/>
    </row>
    <row r="161" ht="12.75" hidden="1">
      <c r="F161" s="16"/>
    </row>
    <row r="162" ht="12.75" hidden="1">
      <c r="F162" s="16"/>
    </row>
    <row r="163" ht="12.75" hidden="1">
      <c r="F163" s="16"/>
    </row>
    <row r="164" ht="12.75" hidden="1">
      <c r="F164" s="16"/>
    </row>
    <row r="165" ht="12.75" hidden="1">
      <c r="F165" s="16"/>
    </row>
    <row r="166" ht="12.75" hidden="1">
      <c r="F166" s="16"/>
    </row>
    <row r="167" ht="12.75" hidden="1">
      <c r="F167" s="16"/>
    </row>
    <row r="168" ht="12.75" hidden="1">
      <c r="F168" s="16"/>
    </row>
    <row r="169" ht="12.75" hidden="1">
      <c r="F169" s="16"/>
    </row>
    <row r="170" ht="12.75" hidden="1">
      <c r="F170" s="16"/>
    </row>
    <row r="171" ht="12.75" hidden="1">
      <c r="F171" s="16"/>
    </row>
    <row r="172" ht="12.75" hidden="1">
      <c r="F172" s="16"/>
    </row>
    <row r="173" ht="12.75" hidden="1">
      <c r="F173" s="16"/>
    </row>
    <row r="174" ht="12.75" hidden="1">
      <c r="F174" s="16"/>
    </row>
    <row r="175" ht="12.75" hidden="1">
      <c r="F175" s="16"/>
    </row>
    <row r="176" ht="12.75" hidden="1">
      <c r="F176" s="16"/>
    </row>
    <row r="177" ht="12.75" hidden="1">
      <c r="F177" s="16"/>
    </row>
    <row r="178" ht="12.75" hidden="1">
      <c r="F178" s="16"/>
    </row>
    <row r="179" ht="12.75" hidden="1">
      <c r="F179" s="16"/>
    </row>
    <row r="180" ht="12.75" hidden="1">
      <c r="F180" s="16"/>
    </row>
    <row r="181" ht="12.75" hidden="1">
      <c r="F181" s="16"/>
    </row>
    <row r="182" ht="12.75" hidden="1">
      <c r="F182" s="16"/>
    </row>
    <row r="183" ht="12.75" hidden="1">
      <c r="F183" s="16"/>
    </row>
    <row r="184" ht="12.75" hidden="1">
      <c r="F184" s="16"/>
    </row>
    <row r="185" ht="12.75" hidden="1">
      <c r="F185" s="16"/>
    </row>
    <row r="186" ht="12.75" hidden="1">
      <c r="F186" s="16"/>
    </row>
    <row r="187" ht="12.75" hidden="1">
      <c r="F187" s="16"/>
    </row>
    <row r="188" ht="12.75" hidden="1">
      <c r="F188" s="16"/>
    </row>
    <row r="189" ht="12.75" hidden="1">
      <c r="F189" s="16"/>
    </row>
    <row r="190" ht="12.75" hidden="1">
      <c r="F190" s="16"/>
    </row>
    <row r="191" ht="12.75" hidden="1">
      <c r="F191" s="16"/>
    </row>
    <row r="192" ht="12.75" hidden="1">
      <c r="F192" s="16"/>
    </row>
    <row r="193" ht="12.75" hidden="1">
      <c r="F193" s="16"/>
    </row>
    <row r="194" ht="12.75" hidden="1">
      <c r="F194" s="16"/>
    </row>
    <row r="195" ht="12.75" hidden="1">
      <c r="F195" s="16"/>
    </row>
  </sheetData>
  <sheetProtection/>
  <dataValidations count="2">
    <dataValidation type="list" allowBlank="1" showInputMessage="1" showErrorMessage="1" sqref="B6">
      <formula1>Skade_2_1</formula1>
    </dataValidation>
    <dataValidation type="list" allowBlank="1" showInputMessage="1" showErrorMessage="1" sqref="B5">
      <formula1>Skade_3_2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6.8515625" style="0" bestFit="1" customWidth="1"/>
    <col min="2" max="2" width="7.57421875" style="0" bestFit="1" customWidth="1"/>
    <col min="3" max="3" width="10.140625" style="0" bestFit="1" customWidth="1"/>
    <col min="4" max="5" width="8.00390625" style="0" bestFit="1" customWidth="1"/>
    <col min="6" max="10" width="7.57421875" style="0" bestFit="1" customWidth="1"/>
    <col min="11" max="11" width="8.00390625" style="0" bestFit="1" customWidth="1"/>
    <col min="12" max="12" width="7.57421875" style="0" bestFit="1" customWidth="1"/>
    <col min="13" max="16" width="8.00390625" style="0" bestFit="1" customWidth="1"/>
    <col min="17" max="17" width="9.00390625" style="0" bestFit="1" customWidth="1"/>
    <col min="18" max="20" width="8.00390625" style="0" bestFit="1" customWidth="1"/>
    <col min="21" max="21" width="9.00390625" style="0" bestFit="1" customWidth="1"/>
    <col min="22" max="23" width="7.57421875" style="0" bestFit="1" customWidth="1"/>
    <col min="24" max="24" width="9.00390625" style="0" bestFit="1" customWidth="1"/>
    <col min="25" max="27" width="7.57421875" style="0" bestFit="1" customWidth="1"/>
    <col min="28" max="28" width="8.00390625" style="0" bestFit="1" customWidth="1"/>
    <col min="29" max="39" width="7.57421875" style="0" bestFit="1" customWidth="1"/>
    <col min="40" max="41" width="8.00390625" style="0" bestFit="1" customWidth="1"/>
    <col min="42" max="42" width="7.57421875" style="0" bestFit="1" customWidth="1"/>
    <col min="43" max="43" width="9.00390625" style="0" bestFit="1" customWidth="1"/>
  </cols>
  <sheetData>
    <row r="1" spans="1:43" ht="12.75">
      <c r="A1" t="s">
        <v>49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</row>
    <row r="2" spans="1:43" ht="12.75">
      <c r="A2" t="s">
        <v>191</v>
      </c>
      <c r="B2">
        <v>51809</v>
      </c>
      <c r="C2">
        <v>200912</v>
      </c>
      <c r="D2">
        <v>140000</v>
      </c>
      <c r="E2">
        <v>0</v>
      </c>
      <c r="F2">
        <v>0</v>
      </c>
      <c r="G2">
        <v>23903</v>
      </c>
      <c r="H2">
        <v>0</v>
      </c>
      <c r="I2">
        <v>0</v>
      </c>
      <c r="J2">
        <v>23903</v>
      </c>
      <c r="K2">
        <v>0</v>
      </c>
      <c r="L2">
        <v>0</v>
      </c>
      <c r="M2">
        <v>0</v>
      </c>
      <c r="N2">
        <v>0</v>
      </c>
      <c r="O2">
        <v>0</v>
      </c>
      <c r="P2">
        <v>-55933</v>
      </c>
      <c r="Q2">
        <v>107970</v>
      </c>
      <c r="R2">
        <v>0</v>
      </c>
      <c r="S2">
        <v>0</v>
      </c>
      <c r="T2">
        <v>0</v>
      </c>
      <c r="U2">
        <v>641455</v>
      </c>
      <c r="V2">
        <v>0</v>
      </c>
      <c r="W2">
        <v>0</v>
      </c>
      <c r="X2">
        <v>641455</v>
      </c>
      <c r="Y2">
        <v>0</v>
      </c>
      <c r="Z2">
        <v>0</v>
      </c>
      <c r="AA2">
        <v>0</v>
      </c>
      <c r="AB2">
        <v>0</v>
      </c>
      <c r="AC2">
        <v>3388</v>
      </c>
      <c r="AD2">
        <v>0</v>
      </c>
      <c r="AE2">
        <v>35614</v>
      </c>
      <c r="AF2">
        <v>0</v>
      </c>
      <c r="AG2">
        <v>0</v>
      </c>
      <c r="AH2">
        <v>0</v>
      </c>
      <c r="AI2">
        <v>0</v>
      </c>
      <c r="AJ2">
        <v>34723</v>
      </c>
      <c r="AK2">
        <v>0</v>
      </c>
      <c r="AL2">
        <v>0</v>
      </c>
      <c r="AM2">
        <v>0</v>
      </c>
      <c r="AN2">
        <v>10028</v>
      </c>
      <c r="AO2">
        <v>80365</v>
      </c>
      <c r="AP2">
        <v>878</v>
      </c>
      <c r="AQ2">
        <v>834056</v>
      </c>
    </row>
    <row r="3" spans="1:43" ht="12.75">
      <c r="A3" t="s">
        <v>50</v>
      </c>
      <c r="B3">
        <v>53086</v>
      </c>
      <c r="C3">
        <v>200912</v>
      </c>
      <c r="D3">
        <v>1032000</v>
      </c>
      <c r="E3">
        <v>304284</v>
      </c>
      <c r="F3">
        <v>1562</v>
      </c>
      <c r="G3">
        <v>0</v>
      </c>
      <c r="H3">
        <v>0</v>
      </c>
      <c r="I3">
        <v>0</v>
      </c>
      <c r="J3">
        <v>1562</v>
      </c>
      <c r="K3">
        <v>80856</v>
      </c>
      <c r="L3">
        <v>0</v>
      </c>
      <c r="M3">
        <v>0</v>
      </c>
      <c r="N3">
        <v>0</v>
      </c>
      <c r="O3">
        <v>80856</v>
      </c>
      <c r="P3">
        <v>1526067</v>
      </c>
      <c r="Q3">
        <v>2944769</v>
      </c>
      <c r="R3">
        <v>300000</v>
      </c>
      <c r="S3">
        <v>148830</v>
      </c>
      <c r="T3">
        <v>1704638</v>
      </c>
      <c r="U3">
        <v>4535998</v>
      </c>
      <c r="V3">
        <v>0</v>
      </c>
      <c r="W3">
        <v>0</v>
      </c>
      <c r="X3">
        <v>6240636</v>
      </c>
      <c r="Y3">
        <v>0</v>
      </c>
      <c r="Z3">
        <v>0</v>
      </c>
      <c r="AA3">
        <v>0</v>
      </c>
      <c r="AB3">
        <v>0</v>
      </c>
      <c r="AC3">
        <v>0</v>
      </c>
      <c r="AD3">
        <v>20518</v>
      </c>
      <c r="AE3">
        <v>2111</v>
      </c>
      <c r="AF3">
        <v>0</v>
      </c>
      <c r="AG3">
        <v>0</v>
      </c>
      <c r="AH3">
        <v>0</v>
      </c>
      <c r="AI3">
        <v>0</v>
      </c>
      <c r="AJ3">
        <v>34823</v>
      </c>
      <c r="AK3">
        <v>0</v>
      </c>
      <c r="AL3">
        <v>74815</v>
      </c>
      <c r="AM3">
        <v>22020</v>
      </c>
      <c r="AN3">
        <v>261248</v>
      </c>
      <c r="AO3">
        <v>415535</v>
      </c>
      <c r="AP3">
        <v>1044</v>
      </c>
      <c r="AQ3">
        <v>9750814</v>
      </c>
    </row>
    <row r="4" spans="1:43" ht="12.75">
      <c r="A4" t="s">
        <v>211</v>
      </c>
      <c r="B4">
        <v>53068</v>
      </c>
      <c r="C4">
        <v>200912</v>
      </c>
      <c r="D4">
        <v>66500</v>
      </c>
      <c r="E4">
        <v>0</v>
      </c>
      <c r="F4">
        <v>69590</v>
      </c>
      <c r="G4">
        <v>7536</v>
      </c>
      <c r="H4">
        <v>0</v>
      </c>
      <c r="I4">
        <v>0</v>
      </c>
      <c r="J4">
        <v>77126</v>
      </c>
      <c r="K4">
        <v>0</v>
      </c>
      <c r="L4">
        <v>0</v>
      </c>
      <c r="M4">
        <v>0</v>
      </c>
      <c r="N4">
        <v>0</v>
      </c>
      <c r="O4">
        <v>0</v>
      </c>
      <c r="P4">
        <v>143921</v>
      </c>
      <c r="Q4">
        <v>287547</v>
      </c>
      <c r="R4">
        <v>0</v>
      </c>
      <c r="S4">
        <v>0</v>
      </c>
      <c r="T4">
        <v>118885</v>
      </c>
      <c r="U4">
        <v>867273</v>
      </c>
      <c r="V4">
        <v>0</v>
      </c>
      <c r="W4">
        <v>0</v>
      </c>
      <c r="X4">
        <v>986158</v>
      </c>
      <c r="Y4">
        <v>0</v>
      </c>
      <c r="Z4">
        <v>0</v>
      </c>
      <c r="AA4">
        <v>9964</v>
      </c>
      <c r="AB4">
        <v>9964</v>
      </c>
      <c r="AC4">
        <v>65811</v>
      </c>
      <c r="AD4">
        <v>77488</v>
      </c>
      <c r="AE4">
        <v>653</v>
      </c>
      <c r="AF4">
        <v>0</v>
      </c>
      <c r="AG4">
        <v>0</v>
      </c>
      <c r="AH4">
        <v>0</v>
      </c>
      <c r="AI4">
        <v>0</v>
      </c>
      <c r="AJ4">
        <v>4281</v>
      </c>
      <c r="AK4">
        <v>0</v>
      </c>
      <c r="AL4">
        <v>757</v>
      </c>
      <c r="AM4">
        <v>0</v>
      </c>
      <c r="AN4">
        <v>36288</v>
      </c>
      <c r="AO4">
        <v>119467</v>
      </c>
      <c r="AP4">
        <v>0</v>
      </c>
      <c r="AQ4">
        <v>1468947</v>
      </c>
    </row>
    <row r="5" spans="1:43" ht="12.75">
      <c r="A5" t="s">
        <v>199</v>
      </c>
      <c r="B5">
        <v>53002</v>
      </c>
      <c r="C5">
        <v>200912</v>
      </c>
      <c r="D5">
        <v>31000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35992</v>
      </c>
      <c r="Q5">
        <v>66992</v>
      </c>
      <c r="R5">
        <v>0</v>
      </c>
      <c r="S5">
        <v>0</v>
      </c>
      <c r="T5">
        <v>54</v>
      </c>
      <c r="U5">
        <v>44357</v>
      </c>
      <c r="V5">
        <v>5116</v>
      </c>
      <c r="W5">
        <v>0</v>
      </c>
      <c r="X5">
        <v>49527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7373</v>
      </c>
      <c r="AK5">
        <v>0</v>
      </c>
      <c r="AL5">
        <v>745</v>
      </c>
      <c r="AM5">
        <v>0</v>
      </c>
      <c r="AN5">
        <v>529</v>
      </c>
      <c r="AO5">
        <v>8647</v>
      </c>
      <c r="AP5">
        <v>0</v>
      </c>
      <c r="AQ5">
        <v>125166</v>
      </c>
    </row>
    <row r="6" spans="1:43" ht="12.75">
      <c r="A6" t="s">
        <v>165</v>
      </c>
      <c r="B6">
        <v>50253</v>
      </c>
      <c r="C6">
        <v>200912</v>
      </c>
      <c r="D6">
        <v>0</v>
      </c>
      <c r="E6">
        <v>0</v>
      </c>
      <c r="F6">
        <v>6429</v>
      </c>
      <c r="G6">
        <v>0</v>
      </c>
      <c r="H6">
        <v>0</v>
      </c>
      <c r="I6">
        <v>740</v>
      </c>
      <c r="J6">
        <v>7169</v>
      </c>
      <c r="K6">
        <v>0</v>
      </c>
      <c r="L6">
        <v>0</v>
      </c>
      <c r="M6">
        <v>19000</v>
      </c>
      <c r="N6">
        <v>0</v>
      </c>
      <c r="O6">
        <v>19000</v>
      </c>
      <c r="P6">
        <v>98964</v>
      </c>
      <c r="Q6">
        <v>125133</v>
      </c>
      <c r="R6">
        <v>0</v>
      </c>
      <c r="S6">
        <v>0</v>
      </c>
      <c r="T6">
        <v>55885</v>
      </c>
      <c r="U6">
        <v>84288</v>
      </c>
      <c r="V6">
        <v>0</v>
      </c>
      <c r="W6">
        <v>0</v>
      </c>
      <c r="X6">
        <v>140173</v>
      </c>
      <c r="Y6">
        <v>0</v>
      </c>
      <c r="Z6">
        <v>3415</v>
      </c>
      <c r="AA6">
        <v>0</v>
      </c>
      <c r="AB6">
        <v>3415</v>
      </c>
      <c r="AC6">
        <v>0</v>
      </c>
      <c r="AD6">
        <v>0</v>
      </c>
      <c r="AE6">
        <v>0</v>
      </c>
      <c r="AF6">
        <v>948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7921</v>
      </c>
      <c r="AO6">
        <v>8869</v>
      </c>
      <c r="AP6">
        <v>0</v>
      </c>
      <c r="AQ6">
        <v>277590</v>
      </c>
    </row>
    <row r="7" spans="1:43" ht="12.75">
      <c r="A7" t="s">
        <v>222</v>
      </c>
      <c r="B7">
        <v>53093</v>
      </c>
      <c r="C7">
        <v>200912</v>
      </c>
      <c r="D7">
        <v>20000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19913</v>
      </c>
      <c r="Q7">
        <v>39913</v>
      </c>
      <c r="R7">
        <v>0</v>
      </c>
      <c r="S7">
        <v>0</v>
      </c>
      <c r="T7">
        <v>0</v>
      </c>
      <c r="U7">
        <v>11826</v>
      </c>
      <c r="V7">
        <v>0</v>
      </c>
      <c r="W7">
        <v>0</v>
      </c>
      <c r="X7">
        <v>11826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481</v>
      </c>
      <c r="AO7">
        <v>481</v>
      </c>
      <c r="AP7">
        <v>0</v>
      </c>
      <c r="AQ7">
        <v>52220</v>
      </c>
    </row>
    <row r="8" spans="1:43" ht="12.75">
      <c r="A8" t="s">
        <v>148</v>
      </c>
      <c r="B8">
        <v>50092</v>
      </c>
      <c r="C8">
        <v>200912</v>
      </c>
      <c r="D8">
        <v>37010</v>
      </c>
      <c r="E8">
        <v>7991</v>
      </c>
      <c r="F8">
        <v>0</v>
      </c>
      <c r="G8">
        <v>0</v>
      </c>
      <c r="H8">
        <v>0</v>
      </c>
      <c r="I8">
        <v>0</v>
      </c>
      <c r="J8">
        <v>0</v>
      </c>
      <c r="K8">
        <v>15982</v>
      </c>
      <c r="L8">
        <v>0</v>
      </c>
      <c r="M8">
        <v>64373</v>
      </c>
      <c r="N8">
        <v>0</v>
      </c>
      <c r="O8">
        <v>80355</v>
      </c>
      <c r="P8">
        <v>110757</v>
      </c>
      <c r="Q8">
        <v>236113</v>
      </c>
      <c r="R8">
        <v>0</v>
      </c>
      <c r="S8">
        <v>0</v>
      </c>
      <c r="T8">
        <v>126575</v>
      </c>
      <c r="U8">
        <v>206146</v>
      </c>
      <c r="V8">
        <v>0</v>
      </c>
      <c r="W8">
        <v>0</v>
      </c>
      <c r="X8">
        <v>332721</v>
      </c>
      <c r="Y8">
        <v>0</v>
      </c>
      <c r="Z8">
        <v>0</v>
      </c>
      <c r="AA8">
        <v>0</v>
      </c>
      <c r="AB8">
        <v>0</v>
      </c>
      <c r="AC8">
        <v>0</v>
      </c>
      <c r="AD8">
        <v>559</v>
      </c>
      <c r="AE8">
        <v>7</v>
      </c>
      <c r="AF8">
        <v>0</v>
      </c>
      <c r="AG8">
        <v>0</v>
      </c>
      <c r="AH8">
        <v>0</v>
      </c>
      <c r="AI8">
        <v>0</v>
      </c>
      <c r="AJ8">
        <v>3930</v>
      </c>
      <c r="AK8">
        <v>0</v>
      </c>
      <c r="AL8">
        <v>0</v>
      </c>
      <c r="AM8">
        <v>0</v>
      </c>
      <c r="AN8">
        <v>8521</v>
      </c>
      <c r="AO8">
        <v>13017</v>
      </c>
      <c r="AP8">
        <v>0</v>
      </c>
      <c r="AQ8">
        <v>581851</v>
      </c>
    </row>
    <row r="9" spans="1:43" ht="12.75">
      <c r="A9" t="s">
        <v>209</v>
      </c>
      <c r="B9">
        <v>53065</v>
      </c>
      <c r="C9">
        <v>200912</v>
      </c>
      <c r="D9">
        <v>52795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230656</v>
      </c>
      <c r="Q9">
        <v>283451</v>
      </c>
      <c r="R9">
        <v>0</v>
      </c>
      <c r="S9">
        <v>0</v>
      </c>
      <c r="T9">
        <v>47571</v>
      </c>
      <c r="U9">
        <v>30825</v>
      </c>
      <c r="V9">
        <v>0</v>
      </c>
      <c r="W9">
        <v>0</v>
      </c>
      <c r="X9">
        <v>78396</v>
      </c>
      <c r="Y9">
        <v>0</v>
      </c>
      <c r="Z9">
        <v>0</v>
      </c>
      <c r="AA9">
        <v>0</v>
      </c>
      <c r="AB9">
        <v>0</v>
      </c>
      <c r="AC9">
        <v>0</v>
      </c>
      <c r="AD9">
        <v>12254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12877</v>
      </c>
      <c r="AM9">
        <v>0</v>
      </c>
      <c r="AN9">
        <v>1985</v>
      </c>
      <c r="AO9">
        <v>27116</v>
      </c>
      <c r="AP9">
        <v>0</v>
      </c>
      <c r="AQ9">
        <v>388963</v>
      </c>
    </row>
    <row r="10" spans="1:43" ht="12.75">
      <c r="A10" t="s">
        <v>202</v>
      </c>
      <c r="B10">
        <v>53028</v>
      </c>
      <c r="C10">
        <v>200912</v>
      </c>
      <c r="D10">
        <v>25000</v>
      </c>
      <c r="E10">
        <v>0</v>
      </c>
      <c r="F10">
        <v>137</v>
      </c>
      <c r="G10">
        <v>0</v>
      </c>
      <c r="H10">
        <v>0</v>
      </c>
      <c r="I10">
        <v>0</v>
      </c>
      <c r="J10">
        <v>137</v>
      </c>
      <c r="K10">
        <v>0</v>
      </c>
      <c r="L10">
        <v>0</v>
      </c>
      <c r="M10">
        <v>0</v>
      </c>
      <c r="N10">
        <v>0</v>
      </c>
      <c r="O10">
        <v>0</v>
      </c>
      <c r="P10">
        <v>64459</v>
      </c>
      <c r="Q10">
        <v>89596</v>
      </c>
      <c r="R10">
        <v>0</v>
      </c>
      <c r="S10">
        <v>0</v>
      </c>
      <c r="T10">
        <v>33813</v>
      </c>
      <c r="U10">
        <v>52121</v>
      </c>
      <c r="V10">
        <v>0</v>
      </c>
      <c r="W10">
        <v>0</v>
      </c>
      <c r="X10">
        <v>85934</v>
      </c>
      <c r="Y10">
        <v>0</v>
      </c>
      <c r="Z10">
        <v>0</v>
      </c>
      <c r="AA10">
        <v>800</v>
      </c>
      <c r="AB10">
        <v>800</v>
      </c>
      <c r="AC10">
        <v>0</v>
      </c>
      <c r="AD10">
        <v>684</v>
      </c>
      <c r="AE10">
        <v>4290</v>
      </c>
      <c r="AF10">
        <v>0</v>
      </c>
      <c r="AG10">
        <v>0</v>
      </c>
      <c r="AH10">
        <v>0</v>
      </c>
      <c r="AI10">
        <v>0</v>
      </c>
      <c r="AJ10">
        <v>10</v>
      </c>
      <c r="AK10">
        <v>0</v>
      </c>
      <c r="AL10">
        <v>1617</v>
      </c>
      <c r="AM10">
        <v>0</v>
      </c>
      <c r="AN10">
        <v>4798</v>
      </c>
      <c r="AO10">
        <v>11399</v>
      </c>
      <c r="AP10">
        <v>25</v>
      </c>
      <c r="AQ10">
        <v>187754</v>
      </c>
    </row>
    <row r="11" spans="1:43" ht="12.75">
      <c r="A11" t="s">
        <v>221</v>
      </c>
      <c r="B11">
        <v>53092</v>
      </c>
      <c r="C11">
        <v>200912</v>
      </c>
      <c r="D11">
        <v>25000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15724</v>
      </c>
      <c r="Q11">
        <v>40724</v>
      </c>
      <c r="R11">
        <v>0</v>
      </c>
      <c r="S11">
        <v>0</v>
      </c>
      <c r="T11">
        <v>0</v>
      </c>
      <c r="U11">
        <v>2224</v>
      </c>
      <c r="V11">
        <v>0</v>
      </c>
      <c r="W11">
        <v>0</v>
      </c>
      <c r="X11">
        <v>2224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2394</v>
      </c>
      <c r="AM11">
        <v>0</v>
      </c>
      <c r="AN11">
        <v>38</v>
      </c>
      <c r="AO11">
        <v>2432</v>
      </c>
      <c r="AP11">
        <v>0</v>
      </c>
      <c r="AQ11">
        <v>45380</v>
      </c>
    </row>
    <row r="12" spans="1:43" ht="12.75">
      <c r="A12" t="s">
        <v>195</v>
      </c>
      <c r="B12">
        <v>52036</v>
      </c>
      <c r="C12">
        <v>200912</v>
      </c>
      <c r="D12">
        <v>546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954</v>
      </c>
      <c r="L12">
        <v>0</v>
      </c>
      <c r="M12">
        <v>0</v>
      </c>
      <c r="N12">
        <v>0</v>
      </c>
      <c r="O12">
        <v>954</v>
      </c>
      <c r="P12">
        <v>4618</v>
      </c>
      <c r="Q12">
        <v>6118</v>
      </c>
      <c r="R12">
        <v>22</v>
      </c>
      <c r="S12">
        <v>0</v>
      </c>
      <c r="T12">
        <v>0</v>
      </c>
      <c r="U12">
        <v>128</v>
      </c>
      <c r="V12">
        <v>0</v>
      </c>
      <c r="W12">
        <v>0</v>
      </c>
      <c r="X12">
        <v>128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401</v>
      </c>
      <c r="AO12">
        <v>401</v>
      </c>
      <c r="AP12">
        <v>0</v>
      </c>
      <c r="AQ12">
        <v>6647</v>
      </c>
    </row>
    <row r="13" spans="1:43" ht="12.75">
      <c r="A13" t="s">
        <v>51</v>
      </c>
      <c r="B13">
        <v>52042</v>
      </c>
      <c r="C13">
        <v>200912</v>
      </c>
      <c r="D13">
        <v>15000</v>
      </c>
      <c r="E13">
        <v>1733</v>
      </c>
      <c r="F13">
        <v>278075</v>
      </c>
      <c r="G13">
        <v>7955</v>
      </c>
      <c r="H13">
        <v>0</v>
      </c>
      <c r="I13">
        <v>0</v>
      </c>
      <c r="J13">
        <v>286030</v>
      </c>
      <c r="K13">
        <v>2082105</v>
      </c>
      <c r="L13">
        <v>70712</v>
      </c>
      <c r="M13">
        <v>0</v>
      </c>
      <c r="N13">
        <v>0</v>
      </c>
      <c r="O13">
        <v>2152817</v>
      </c>
      <c r="P13">
        <v>1405023</v>
      </c>
      <c r="Q13">
        <v>3860603</v>
      </c>
      <c r="R13">
        <v>140000</v>
      </c>
      <c r="S13">
        <v>0</v>
      </c>
      <c r="T13">
        <v>2345604</v>
      </c>
      <c r="U13">
        <v>8368466</v>
      </c>
      <c r="V13">
        <v>43311</v>
      </c>
      <c r="W13">
        <v>0</v>
      </c>
      <c r="X13">
        <v>10757381</v>
      </c>
      <c r="Y13">
        <v>871</v>
      </c>
      <c r="Z13">
        <v>41211</v>
      </c>
      <c r="AA13">
        <v>67200</v>
      </c>
      <c r="AB13">
        <v>109282</v>
      </c>
      <c r="AC13">
        <v>0</v>
      </c>
      <c r="AD13">
        <v>19506</v>
      </c>
      <c r="AE13">
        <v>48150</v>
      </c>
      <c r="AF13">
        <v>0</v>
      </c>
      <c r="AG13">
        <v>0</v>
      </c>
      <c r="AH13">
        <v>0</v>
      </c>
      <c r="AI13">
        <v>0</v>
      </c>
      <c r="AJ13">
        <v>86345</v>
      </c>
      <c r="AK13">
        <v>0</v>
      </c>
      <c r="AL13">
        <v>0</v>
      </c>
      <c r="AM13">
        <v>0</v>
      </c>
      <c r="AN13">
        <v>499187</v>
      </c>
      <c r="AO13">
        <v>653188</v>
      </c>
      <c r="AP13">
        <v>242744</v>
      </c>
      <c r="AQ13">
        <v>15623198</v>
      </c>
    </row>
    <row r="14" spans="1:43" ht="12.75">
      <c r="A14" t="s">
        <v>206</v>
      </c>
      <c r="B14">
        <v>53055</v>
      </c>
      <c r="C14">
        <v>200912</v>
      </c>
      <c r="D14">
        <v>75000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38864</v>
      </c>
      <c r="Q14">
        <v>113864</v>
      </c>
      <c r="R14">
        <v>0</v>
      </c>
      <c r="S14">
        <v>0</v>
      </c>
      <c r="T14">
        <v>78095</v>
      </c>
      <c r="U14">
        <v>94823</v>
      </c>
      <c r="V14">
        <v>0</v>
      </c>
      <c r="W14">
        <v>0</v>
      </c>
      <c r="X14">
        <v>172918</v>
      </c>
      <c r="Y14">
        <v>0</v>
      </c>
      <c r="Z14">
        <v>1128</v>
      </c>
      <c r="AA14">
        <v>0</v>
      </c>
      <c r="AB14">
        <v>1128</v>
      </c>
      <c r="AC14">
        <v>0</v>
      </c>
      <c r="AD14">
        <v>1433</v>
      </c>
      <c r="AE14">
        <v>5090</v>
      </c>
      <c r="AF14">
        <v>0</v>
      </c>
      <c r="AG14">
        <v>0</v>
      </c>
      <c r="AH14">
        <v>0</v>
      </c>
      <c r="AI14">
        <v>0</v>
      </c>
      <c r="AJ14">
        <v>23653</v>
      </c>
      <c r="AK14">
        <v>0</v>
      </c>
      <c r="AL14">
        <v>2828</v>
      </c>
      <c r="AM14">
        <v>0</v>
      </c>
      <c r="AN14">
        <v>15995</v>
      </c>
      <c r="AO14">
        <v>48999</v>
      </c>
      <c r="AP14">
        <v>0</v>
      </c>
      <c r="AQ14">
        <v>336909</v>
      </c>
    </row>
    <row r="15" spans="1:43" ht="12.75">
      <c r="A15" t="s">
        <v>52</v>
      </c>
      <c r="B15">
        <v>53101</v>
      </c>
      <c r="C15">
        <v>200912</v>
      </c>
      <c r="D15">
        <v>50000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251903</v>
      </c>
      <c r="Q15">
        <v>301903</v>
      </c>
      <c r="R15">
        <v>0</v>
      </c>
      <c r="S15">
        <v>0</v>
      </c>
      <c r="T15">
        <v>0</v>
      </c>
      <c r="U15">
        <v>106866</v>
      </c>
      <c r="V15">
        <v>0</v>
      </c>
      <c r="W15">
        <v>0</v>
      </c>
      <c r="X15">
        <v>106866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8638</v>
      </c>
      <c r="AK15">
        <v>0</v>
      </c>
      <c r="AL15">
        <v>2306</v>
      </c>
      <c r="AM15">
        <v>0</v>
      </c>
      <c r="AN15">
        <v>6749</v>
      </c>
      <c r="AO15">
        <v>17693</v>
      </c>
      <c r="AP15">
        <v>0</v>
      </c>
      <c r="AQ15">
        <v>426462</v>
      </c>
    </row>
    <row r="16" spans="1:43" ht="12.75">
      <c r="A16" t="s">
        <v>53</v>
      </c>
      <c r="B16">
        <v>53107</v>
      </c>
      <c r="C16">
        <v>200912</v>
      </c>
      <c r="D16">
        <v>10000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33268</v>
      </c>
      <c r="O16">
        <v>33268</v>
      </c>
      <c r="P16">
        <v>20410</v>
      </c>
      <c r="Q16">
        <v>63678</v>
      </c>
      <c r="R16">
        <v>-11000</v>
      </c>
      <c r="S16">
        <v>0</v>
      </c>
      <c r="T16">
        <v>0</v>
      </c>
      <c r="U16">
        <v>10978</v>
      </c>
      <c r="V16">
        <v>0</v>
      </c>
      <c r="W16">
        <v>0</v>
      </c>
      <c r="X16">
        <v>10978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345</v>
      </c>
      <c r="AK16">
        <v>0</v>
      </c>
      <c r="AL16">
        <v>170</v>
      </c>
      <c r="AM16">
        <v>0</v>
      </c>
      <c r="AN16">
        <v>1303</v>
      </c>
      <c r="AO16">
        <v>1818</v>
      </c>
      <c r="AP16">
        <v>1232</v>
      </c>
      <c r="AQ16">
        <v>77706</v>
      </c>
    </row>
    <row r="17" spans="1:43" ht="12.75">
      <c r="A17" t="s">
        <v>219</v>
      </c>
      <c r="B17">
        <v>53089</v>
      </c>
      <c r="C17">
        <v>200912</v>
      </c>
      <c r="D17">
        <v>12000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118461</v>
      </c>
      <c r="Q17">
        <v>130461</v>
      </c>
      <c r="R17">
        <v>31354</v>
      </c>
      <c r="S17">
        <v>0</v>
      </c>
      <c r="T17">
        <v>0</v>
      </c>
      <c r="U17">
        <v>279006</v>
      </c>
      <c r="V17">
        <v>1500</v>
      </c>
      <c r="W17">
        <v>0</v>
      </c>
      <c r="X17">
        <v>280506</v>
      </c>
      <c r="Y17">
        <v>0</v>
      </c>
      <c r="Z17">
        <v>0</v>
      </c>
      <c r="AA17">
        <v>0</v>
      </c>
      <c r="AB17">
        <v>0</v>
      </c>
      <c r="AC17">
        <v>0</v>
      </c>
      <c r="AD17">
        <v>42218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572</v>
      </c>
      <c r="AK17">
        <v>0</v>
      </c>
      <c r="AL17">
        <v>0</v>
      </c>
      <c r="AM17">
        <v>0</v>
      </c>
      <c r="AN17">
        <v>4187</v>
      </c>
      <c r="AO17">
        <v>46977</v>
      </c>
      <c r="AP17">
        <v>0</v>
      </c>
      <c r="AQ17">
        <v>457944</v>
      </c>
    </row>
    <row r="18" spans="1:43" ht="12.75">
      <c r="A18" t="s">
        <v>217</v>
      </c>
      <c r="B18">
        <v>53087</v>
      </c>
      <c r="C18">
        <v>200912</v>
      </c>
      <c r="D18">
        <v>26000</v>
      </c>
      <c r="E18">
        <v>0</v>
      </c>
      <c r="F18">
        <v>216</v>
      </c>
      <c r="G18">
        <v>0</v>
      </c>
      <c r="H18">
        <v>0</v>
      </c>
      <c r="I18">
        <v>0</v>
      </c>
      <c r="J18">
        <v>216</v>
      </c>
      <c r="K18">
        <v>0</v>
      </c>
      <c r="L18">
        <v>0</v>
      </c>
      <c r="M18">
        <v>0</v>
      </c>
      <c r="N18">
        <v>0</v>
      </c>
      <c r="O18">
        <v>0</v>
      </c>
      <c r="P18">
        <v>-5051</v>
      </c>
      <c r="Q18">
        <v>21165</v>
      </c>
      <c r="R18">
        <v>0</v>
      </c>
      <c r="S18">
        <v>11900</v>
      </c>
      <c r="T18">
        <v>22931</v>
      </c>
      <c r="U18">
        <v>8764</v>
      </c>
      <c r="V18">
        <v>0</v>
      </c>
      <c r="W18">
        <v>0</v>
      </c>
      <c r="X18">
        <v>31695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773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1824</v>
      </c>
      <c r="AO18">
        <v>2597</v>
      </c>
      <c r="AP18">
        <v>0</v>
      </c>
      <c r="AQ18">
        <v>67357</v>
      </c>
    </row>
    <row r="19" spans="1:43" ht="12.75">
      <c r="A19" t="s">
        <v>218</v>
      </c>
      <c r="B19">
        <v>53088</v>
      </c>
      <c r="C19">
        <v>200912</v>
      </c>
      <c r="D19">
        <v>15000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7233</v>
      </c>
      <c r="Q19">
        <v>22233</v>
      </c>
      <c r="R19">
        <v>0</v>
      </c>
      <c r="S19">
        <v>0</v>
      </c>
      <c r="T19">
        <v>0</v>
      </c>
      <c r="U19">
        <v>154</v>
      </c>
      <c r="V19">
        <v>0</v>
      </c>
      <c r="W19">
        <v>0</v>
      </c>
      <c r="X19">
        <v>154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130</v>
      </c>
      <c r="AF19">
        <v>0</v>
      </c>
      <c r="AG19">
        <v>0</v>
      </c>
      <c r="AH19">
        <v>0</v>
      </c>
      <c r="AI19">
        <v>12795</v>
      </c>
      <c r="AJ19">
        <v>0</v>
      </c>
      <c r="AK19">
        <v>0</v>
      </c>
      <c r="AL19">
        <v>476</v>
      </c>
      <c r="AM19">
        <v>0</v>
      </c>
      <c r="AN19">
        <v>170</v>
      </c>
      <c r="AO19">
        <v>13571</v>
      </c>
      <c r="AP19">
        <v>0</v>
      </c>
      <c r="AQ19">
        <v>35958</v>
      </c>
    </row>
    <row r="20" spans="1:43" ht="12.75">
      <c r="A20" t="s">
        <v>200</v>
      </c>
      <c r="B20">
        <v>53005</v>
      </c>
      <c r="C20">
        <v>200912</v>
      </c>
      <c r="D20">
        <v>25000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16049</v>
      </c>
      <c r="Q20">
        <v>41049</v>
      </c>
      <c r="R20">
        <v>500</v>
      </c>
      <c r="S20">
        <v>0</v>
      </c>
      <c r="T20">
        <v>0</v>
      </c>
      <c r="U20">
        <v>624</v>
      </c>
      <c r="V20">
        <v>205</v>
      </c>
      <c r="W20">
        <v>0</v>
      </c>
      <c r="X20">
        <v>829</v>
      </c>
      <c r="Y20">
        <v>1776</v>
      </c>
      <c r="Z20">
        <v>0</v>
      </c>
      <c r="AA20">
        <v>0</v>
      </c>
      <c r="AB20">
        <v>1776</v>
      </c>
      <c r="AC20">
        <v>0</v>
      </c>
      <c r="AD20">
        <v>514</v>
      </c>
      <c r="AE20">
        <v>1197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1027</v>
      </c>
      <c r="AO20">
        <v>2738</v>
      </c>
      <c r="AP20">
        <v>0</v>
      </c>
      <c r="AQ20">
        <v>46392</v>
      </c>
    </row>
    <row r="21" spans="1:43" ht="12.75">
      <c r="A21" t="s">
        <v>166</v>
      </c>
      <c r="B21">
        <v>50257</v>
      </c>
      <c r="C21">
        <v>200912</v>
      </c>
      <c r="D21">
        <v>5400</v>
      </c>
      <c r="E21">
        <v>0</v>
      </c>
      <c r="F21">
        <v>66</v>
      </c>
      <c r="G21">
        <v>0</v>
      </c>
      <c r="H21">
        <v>0</v>
      </c>
      <c r="I21">
        <v>0</v>
      </c>
      <c r="J21">
        <v>66</v>
      </c>
      <c r="K21">
        <v>15000</v>
      </c>
      <c r="L21">
        <v>0</v>
      </c>
      <c r="M21">
        <v>0</v>
      </c>
      <c r="N21">
        <v>8961</v>
      </c>
      <c r="O21">
        <v>23961</v>
      </c>
      <c r="P21">
        <v>11878</v>
      </c>
      <c r="Q21">
        <v>41305</v>
      </c>
      <c r="R21">
        <v>2160</v>
      </c>
      <c r="S21">
        <v>0</v>
      </c>
      <c r="T21">
        <v>11071</v>
      </c>
      <c r="U21">
        <v>4228</v>
      </c>
      <c r="V21">
        <v>0</v>
      </c>
      <c r="W21">
        <v>0</v>
      </c>
      <c r="X21">
        <v>15299</v>
      </c>
      <c r="Y21">
        <v>0</v>
      </c>
      <c r="Z21">
        <v>614</v>
      </c>
      <c r="AA21">
        <v>0</v>
      </c>
      <c r="AB21">
        <v>614</v>
      </c>
      <c r="AC21">
        <v>0</v>
      </c>
      <c r="AD21">
        <v>167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123</v>
      </c>
      <c r="AM21">
        <v>0</v>
      </c>
      <c r="AN21">
        <v>1355</v>
      </c>
      <c r="AO21">
        <v>1645</v>
      </c>
      <c r="AP21">
        <v>126</v>
      </c>
      <c r="AQ21">
        <v>58989</v>
      </c>
    </row>
    <row r="22" spans="1:43" ht="12.75">
      <c r="A22" t="s">
        <v>176</v>
      </c>
      <c r="B22">
        <v>50540</v>
      </c>
      <c r="C22">
        <v>200912</v>
      </c>
      <c r="D22">
        <v>500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22780</v>
      </c>
      <c r="L22">
        <v>0</v>
      </c>
      <c r="M22">
        <v>0</v>
      </c>
      <c r="N22">
        <v>0</v>
      </c>
      <c r="O22">
        <v>22780</v>
      </c>
      <c r="P22">
        <v>8084</v>
      </c>
      <c r="Q22">
        <v>31364</v>
      </c>
      <c r="R22">
        <v>50</v>
      </c>
      <c r="S22">
        <v>0</v>
      </c>
      <c r="T22">
        <v>1280</v>
      </c>
      <c r="U22">
        <v>7282</v>
      </c>
      <c r="V22">
        <v>0</v>
      </c>
      <c r="W22">
        <v>0</v>
      </c>
      <c r="X22">
        <v>8562</v>
      </c>
      <c r="Y22">
        <v>0</v>
      </c>
      <c r="Z22">
        <v>372</v>
      </c>
      <c r="AA22">
        <v>0</v>
      </c>
      <c r="AB22">
        <v>372</v>
      </c>
      <c r="AC22">
        <v>0</v>
      </c>
      <c r="AD22">
        <v>0</v>
      </c>
      <c r="AE22">
        <v>470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418</v>
      </c>
      <c r="AM22">
        <v>0</v>
      </c>
      <c r="AN22">
        <v>140</v>
      </c>
      <c r="AO22">
        <v>1028</v>
      </c>
      <c r="AP22">
        <v>0</v>
      </c>
      <c r="AQ22">
        <v>41326</v>
      </c>
    </row>
    <row r="23" spans="1:43" ht="12.75">
      <c r="A23" t="s">
        <v>224</v>
      </c>
      <c r="B23">
        <v>53095</v>
      </c>
      <c r="C23">
        <v>200912</v>
      </c>
      <c r="D23">
        <v>2000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3124</v>
      </c>
      <c r="Q23">
        <v>5124</v>
      </c>
      <c r="R23">
        <v>0</v>
      </c>
      <c r="S23">
        <v>0</v>
      </c>
      <c r="T23">
        <v>0</v>
      </c>
      <c r="U23">
        <v>385</v>
      </c>
      <c r="V23">
        <v>0</v>
      </c>
      <c r="W23">
        <v>0</v>
      </c>
      <c r="X23">
        <v>385</v>
      </c>
      <c r="Y23">
        <v>0</v>
      </c>
      <c r="Z23">
        <v>0</v>
      </c>
      <c r="AA23">
        <v>104</v>
      </c>
      <c r="AB23">
        <v>104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209</v>
      </c>
      <c r="AO23">
        <v>209</v>
      </c>
      <c r="AP23">
        <v>0</v>
      </c>
      <c r="AQ23">
        <v>5822</v>
      </c>
    </row>
    <row r="24" spans="1:43" ht="12.75">
      <c r="A24" t="s">
        <v>207</v>
      </c>
      <c r="B24">
        <v>53061</v>
      </c>
      <c r="C24">
        <v>200912</v>
      </c>
      <c r="D24">
        <v>100010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999456</v>
      </c>
      <c r="Q24">
        <v>1099466</v>
      </c>
      <c r="R24">
        <v>0</v>
      </c>
      <c r="S24">
        <v>0</v>
      </c>
      <c r="T24">
        <v>811762</v>
      </c>
      <c r="U24">
        <v>1660841</v>
      </c>
      <c r="V24">
        <v>0</v>
      </c>
      <c r="W24">
        <v>0</v>
      </c>
      <c r="X24">
        <v>2472603</v>
      </c>
      <c r="Y24">
        <v>0</v>
      </c>
      <c r="Z24">
        <v>22557</v>
      </c>
      <c r="AA24">
        <v>0</v>
      </c>
      <c r="AB24">
        <v>22557</v>
      </c>
      <c r="AC24">
        <v>0</v>
      </c>
      <c r="AD24">
        <v>4408</v>
      </c>
      <c r="AE24">
        <v>0</v>
      </c>
      <c r="AF24">
        <v>0</v>
      </c>
      <c r="AG24">
        <v>0</v>
      </c>
      <c r="AH24">
        <v>0</v>
      </c>
      <c r="AI24">
        <v>345001</v>
      </c>
      <c r="AJ24">
        <v>6646</v>
      </c>
      <c r="AK24">
        <v>0</v>
      </c>
      <c r="AL24">
        <v>0</v>
      </c>
      <c r="AM24">
        <v>0</v>
      </c>
      <c r="AN24">
        <v>37421</v>
      </c>
      <c r="AO24">
        <v>393476</v>
      </c>
      <c r="AP24">
        <v>5249</v>
      </c>
      <c r="AQ24">
        <v>3993351</v>
      </c>
    </row>
    <row r="25" spans="1:43" ht="12.75">
      <c r="A25" t="s">
        <v>178</v>
      </c>
      <c r="B25">
        <v>50568</v>
      </c>
      <c r="C25">
        <v>200912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35819</v>
      </c>
      <c r="Q25">
        <v>35819</v>
      </c>
      <c r="R25">
        <v>0</v>
      </c>
      <c r="S25">
        <v>0</v>
      </c>
      <c r="T25">
        <v>0</v>
      </c>
      <c r="U25">
        <v>11840</v>
      </c>
      <c r="V25">
        <v>0</v>
      </c>
      <c r="W25">
        <v>0</v>
      </c>
      <c r="X25">
        <v>11840</v>
      </c>
      <c r="Y25">
        <v>0</v>
      </c>
      <c r="Z25">
        <v>375</v>
      </c>
      <c r="AA25">
        <v>0</v>
      </c>
      <c r="AB25">
        <v>375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305</v>
      </c>
      <c r="AM25">
        <v>0</v>
      </c>
      <c r="AN25">
        <v>3234</v>
      </c>
      <c r="AO25">
        <v>3539</v>
      </c>
      <c r="AP25">
        <v>0</v>
      </c>
      <c r="AQ25">
        <v>51573</v>
      </c>
    </row>
    <row r="26" spans="1:43" ht="12.75">
      <c r="A26" t="s">
        <v>168</v>
      </c>
      <c r="B26">
        <v>50421</v>
      </c>
      <c r="C26">
        <v>200912</v>
      </c>
      <c r="D26">
        <v>2000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45366</v>
      </c>
      <c r="Q26">
        <v>47366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64</v>
      </c>
      <c r="AJ26">
        <v>0</v>
      </c>
      <c r="AK26">
        <v>0</v>
      </c>
      <c r="AL26">
        <v>0</v>
      </c>
      <c r="AM26">
        <v>0</v>
      </c>
      <c r="AN26">
        <v>643</v>
      </c>
      <c r="AO26">
        <v>707</v>
      </c>
      <c r="AP26">
        <v>0</v>
      </c>
      <c r="AQ26">
        <v>48073</v>
      </c>
    </row>
    <row r="27" spans="1:43" ht="12.75">
      <c r="A27" t="s">
        <v>210</v>
      </c>
      <c r="B27">
        <v>53067</v>
      </c>
      <c r="C27">
        <v>200912</v>
      </c>
      <c r="D27">
        <v>40000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52430</v>
      </c>
      <c r="Q27">
        <v>92430</v>
      </c>
      <c r="R27">
        <v>0</v>
      </c>
      <c r="S27">
        <v>0</v>
      </c>
      <c r="T27">
        <v>36352</v>
      </c>
      <c r="U27">
        <v>27245</v>
      </c>
      <c r="V27">
        <v>850</v>
      </c>
      <c r="W27">
        <v>0</v>
      </c>
      <c r="X27">
        <v>64447</v>
      </c>
      <c r="Y27">
        <v>487</v>
      </c>
      <c r="Z27">
        <v>37</v>
      </c>
      <c r="AA27">
        <v>0</v>
      </c>
      <c r="AB27">
        <v>524</v>
      </c>
      <c r="AC27">
        <v>0</v>
      </c>
      <c r="AD27">
        <v>0</v>
      </c>
      <c r="AE27">
        <v>309</v>
      </c>
      <c r="AF27">
        <v>0</v>
      </c>
      <c r="AG27">
        <v>0</v>
      </c>
      <c r="AH27">
        <v>0</v>
      </c>
      <c r="AI27">
        <v>0</v>
      </c>
      <c r="AJ27">
        <v>3706</v>
      </c>
      <c r="AK27">
        <v>0</v>
      </c>
      <c r="AL27">
        <v>0</v>
      </c>
      <c r="AM27">
        <v>0</v>
      </c>
      <c r="AN27">
        <v>3154</v>
      </c>
      <c r="AO27">
        <v>7169</v>
      </c>
      <c r="AP27">
        <v>1079</v>
      </c>
      <c r="AQ27">
        <v>165649</v>
      </c>
    </row>
    <row r="28" spans="1:43" ht="12.75">
      <c r="A28" t="s">
        <v>228</v>
      </c>
      <c r="B28">
        <v>53100</v>
      </c>
      <c r="C28">
        <v>200912</v>
      </c>
      <c r="D28">
        <v>1001</v>
      </c>
      <c r="E28">
        <v>178999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102183</v>
      </c>
      <c r="Q28">
        <v>282183</v>
      </c>
      <c r="R28">
        <v>0</v>
      </c>
      <c r="S28">
        <v>0</v>
      </c>
      <c r="T28">
        <v>24346</v>
      </c>
      <c r="U28">
        <v>367709</v>
      </c>
      <c r="V28">
        <v>0</v>
      </c>
      <c r="W28">
        <v>0</v>
      </c>
      <c r="X28">
        <v>392055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15153</v>
      </c>
      <c r="AK28">
        <v>0</v>
      </c>
      <c r="AL28">
        <v>2066</v>
      </c>
      <c r="AM28">
        <v>0</v>
      </c>
      <c r="AN28">
        <v>631</v>
      </c>
      <c r="AO28">
        <v>17850</v>
      </c>
      <c r="AP28">
        <v>0</v>
      </c>
      <c r="AQ28">
        <v>692088</v>
      </c>
    </row>
    <row r="29" spans="1:43" ht="12.75">
      <c r="A29" t="s">
        <v>54</v>
      </c>
      <c r="B29">
        <v>53110</v>
      </c>
      <c r="C29">
        <v>200912</v>
      </c>
      <c r="D29">
        <v>25000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3208</v>
      </c>
      <c r="Q29">
        <v>28208</v>
      </c>
      <c r="R29">
        <v>0</v>
      </c>
      <c r="S29">
        <v>0</v>
      </c>
      <c r="T29">
        <v>0</v>
      </c>
      <c r="U29">
        <v>12767</v>
      </c>
      <c r="V29">
        <v>3000</v>
      </c>
      <c r="W29">
        <v>0</v>
      </c>
      <c r="X29">
        <v>15767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1174</v>
      </c>
      <c r="AM29">
        <v>0</v>
      </c>
      <c r="AN29">
        <v>1560</v>
      </c>
      <c r="AO29">
        <v>2734</v>
      </c>
      <c r="AP29">
        <v>0</v>
      </c>
      <c r="AQ29">
        <v>46709</v>
      </c>
    </row>
    <row r="30" spans="1:43" ht="12.75">
      <c r="A30" t="s">
        <v>208</v>
      </c>
      <c r="B30">
        <v>53063</v>
      </c>
      <c r="C30">
        <v>200912</v>
      </c>
      <c r="D30">
        <v>10000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6413</v>
      </c>
      <c r="Q30">
        <v>16413</v>
      </c>
      <c r="R30">
        <v>0</v>
      </c>
      <c r="S30">
        <v>0</v>
      </c>
      <c r="T30">
        <v>16704</v>
      </c>
      <c r="U30">
        <v>2170</v>
      </c>
      <c r="V30">
        <v>0</v>
      </c>
      <c r="W30">
        <v>0</v>
      </c>
      <c r="X30">
        <v>18874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2484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292</v>
      </c>
      <c r="AO30">
        <v>2776</v>
      </c>
      <c r="AP30">
        <v>0</v>
      </c>
      <c r="AQ30">
        <v>38063</v>
      </c>
    </row>
    <row r="31" spans="1:43" ht="12.75">
      <c r="A31" t="s">
        <v>229</v>
      </c>
      <c r="B31">
        <v>53103</v>
      </c>
      <c r="C31">
        <v>200912</v>
      </c>
      <c r="D31">
        <v>27000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2379</v>
      </c>
      <c r="Q31">
        <v>29379</v>
      </c>
      <c r="R31">
        <v>0</v>
      </c>
      <c r="S31">
        <v>8000</v>
      </c>
      <c r="T31">
        <v>52179</v>
      </c>
      <c r="U31">
        <v>52193</v>
      </c>
      <c r="V31">
        <v>0</v>
      </c>
      <c r="W31">
        <v>0</v>
      </c>
      <c r="X31">
        <v>104372</v>
      </c>
      <c r="Y31">
        <v>0</v>
      </c>
      <c r="Z31">
        <v>1055</v>
      </c>
      <c r="AA31">
        <v>0</v>
      </c>
      <c r="AB31">
        <v>1055</v>
      </c>
      <c r="AC31">
        <v>0</v>
      </c>
      <c r="AD31">
        <v>2293</v>
      </c>
      <c r="AE31">
        <v>55157</v>
      </c>
      <c r="AF31">
        <v>0</v>
      </c>
      <c r="AG31">
        <v>0</v>
      </c>
      <c r="AH31">
        <v>0</v>
      </c>
      <c r="AI31">
        <v>256</v>
      </c>
      <c r="AJ31">
        <v>0</v>
      </c>
      <c r="AK31">
        <v>0</v>
      </c>
      <c r="AL31">
        <v>45</v>
      </c>
      <c r="AM31">
        <v>0</v>
      </c>
      <c r="AN31">
        <v>3722</v>
      </c>
      <c r="AO31">
        <v>61473</v>
      </c>
      <c r="AP31">
        <v>0</v>
      </c>
      <c r="AQ31">
        <v>204279</v>
      </c>
    </row>
    <row r="32" spans="1:43" ht="12.75">
      <c r="A32" t="s">
        <v>154</v>
      </c>
      <c r="B32">
        <v>50149</v>
      </c>
      <c r="C32">
        <v>200912</v>
      </c>
      <c r="D32">
        <v>10000</v>
      </c>
      <c r="E32">
        <v>0</v>
      </c>
      <c r="F32">
        <v>7141</v>
      </c>
      <c r="G32">
        <v>0</v>
      </c>
      <c r="H32">
        <v>0</v>
      </c>
      <c r="I32">
        <v>0</v>
      </c>
      <c r="J32">
        <v>7141</v>
      </c>
      <c r="K32">
        <v>115000</v>
      </c>
      <c r="L32">
        <v>0</v>
      </c>
      <c r="M32">
        <v>0</v>
      </c>
      <c r="N32">
        <v>38661</v>
      </c>
      <c r="O32">
        <v>153661</v>
      </c>
      <c r="P32">
        <v>78435</v>
      </c>
      <c r="Q32">
        <v>249237</v>
      </c>
      <c r="R32">
        <v>9750</v>
      </c>
      <c r="S32">
        <v>0</v>
      </c>
      <c r="T32">
        <v>123945</v>
      </c>
      <c r="U32">
        <v>76831</v>
      </c>
      <c r="V32">
        <v>0</v>
      </c>
      <c r="W32">
        <v>0</v>
      </c>
      <c r="X32">
        <v>200776</v>
      </c>
      <c r="Y32">
        <v>0</v>
      </c>
      <c r="Z32">
        <v>7237</v>
      </c>
      <c r="AA32">
        <v>0</v>
      </c>
      <c r="AB32">
        <v>7237</v>
      </c>
      <c r="AC32">
        <v>0</v>
      </c>
      <c r="AD32">
        <v>10997</v>
      </c>
      <c r="AE32">
        <v>10650</v>
      </c>
      <c r="AF32">
        <v>0</v>
      </c>
      <c r="AG32">
        <v>0</v>
      </c>
      <c r="AH32">
        <v>0</v>
      </c>
      <c r="AI32">
        <v>0</v>
      </c>
      <c r="AJ32">
        <v>903</v>
      </c>
      <c r="AK32">
        <v>0</v>
      </c>
      <c r="AL32">
        <v>3874</v>
      </c>
      <c r="AM32">
        <v>0</v>
      </c>
      <c r="AN32">
        <v>35390</v>
      </c>
      <c r="AO32">
        <v>61814</v>
      </c>
      <c r="AP32">
        <v>0</v>
      </c>
      <c r="AQ32">
        <v>519064</v>
      </c>
    </row>
    <row r="33" spans="1:43" ht="12.75">
      <c r="A33" t="s">
        <v>55</v>
      </c>
      <c r="B33">
        <v>53104</v>
      </c>
      <c r="C33">
        <v>200912</v>
      </c>
      <c r="D33">
        <v>600000</v>
      </c>
      <c r="E33">
        <v>0</v>
      </c>
      <c r="F33">
        <v>403904</v>
      </c>
      <c r="G33">
        <v>0</v>
      </c>
      <c r="H33">
        <v>0</v>
      </c>
      <c r="I33">
        <v>0</v>
      </c>
      <c r="J33">
        <v>403904</v>
      </c>
      <c r="K33">
        <v>0</v>
      </c>
      <c r="L33">
        <v>0</v>
      </c>
      <c r="M33">
        <v>0</v>
      </c>
      <c r="N33">
        <v>0</v>
      </c>
      <c r="O33">
        <v>0</v>
      </c>
      <c r="P33">
        <v>1468310</v>
      </c>
      <c r="Q33">
        <v>2472214</v>
      </c>
      <c r="R33">
        <v>0</v>
      </c>
      <c r="S33">
        <v>0</v>
      </c>
      <c r="T33">
        <v>167242</v>
      </c>
      <c r="U33">
        <v>308617</v>
      </c>
      <c r="V33">
        <v>0</v>
      </c>
      <c r="W33">
        <v>0</v>
      </c>
      <c r="X33">
        <v>475859</v>
      </c>
      <c r="Y33">
        <v>0</v>
      </c>
      <c r="Z33">
        <v>0</v>
      </c>
      <c r="AA33">
        <v>0</v>
      </c>
      <c r="AB33">
        <v>0</v>
      </c>
      <c r="AC33">
        <v>0</v>
      </c>
      <c r="AD33">
        <v>873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42467</v>
      </c>
      <c r="AK33">
        <v>0</v>
      </c>
      <c r="AL33">
        <v>0</v>
      </c>
      <c r="AM33">
        <v>0</v>
      </c>
      <c r="AN33">
        <v>68946</v>
      </c>
      <c r="AO33">
        <v>112286</v>
      </c>
      <c r="AP33">
        <v>0</v>
      </c>
      <c r="AQ33">
        <v>3060359</v>
      </c>
    </row>
    <row r="34" spans="1:43" ht="12.75">
      <c r="A34" t="s">
        <v>225</v>
      </c>
      <c r="B34">
        <v>53097</v>
      </c>
      <c r="C34">
        <v>200912</v>
      </c>
      <c r="D34">
        <v>100000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-4299</v>
      </c>
      <c r="Q34">
        <v>95701</v>
      </c>
      <c r="R34">
        <v>0</v>
      </c>
      <c r="S34">
        <v>0</v>
      </c>
      <c r="T34">
        <v>49611</v>
      </c>
      <c r="U34">
        <v>54853</v>
      </c>
      <c r="V34">
        <v>0</v>
      </c>
      <c r="W34">
        <v>0</v>
      </c>
      <c r="X34">
        <v>104464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157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420</v>
      </c>
      <c r="AM34">
        <v>0</v>
      </c>
      <c r="AN34">
        <v>3690</v>
      </c>
      <c r="AO34">
        <v>4267</v>
      </c>
      <c r="AP34">
        <v>0</v>
      </c>
      <c r="AQ34">
        <v>204432</v>
      </c>
    </row>
    <row r="35" spans="1:43" ht="12.75">
      <c r="A35" t="s">
        <v>231</v>
      </c>
      <c r="B35">
        <v>53108</v>
      </c>
      <c r="C35">
        <v>200912</v>
      </c>
      <c r="D35">
        <v>17000</v>
      </c>
      <c r="E35">
        <v>5000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-1108</v>
      </c>
      <c r="Q35">
        <v>20892</v>
      </c>
      <c r="R35">
        <v>0</v>
      </c>
      <c r="S35">
        <v>0</v>
      </c>
      <c r="T35">
        <v>0</v>
      </c>
      <c r="U35">
        <v>840</v>
      </c>
      <c r="V35">
        <v>0</v>
      </c>
      <c r="W35">
        <v>0</v>
      </c>
      <c r="X35">
        <v>840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586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622</v>
      </c>
      <c r="AO35">
        <v>1208</v>
      </c>
      <c r="AP35">
        <v>63</v>
      </c>
      <c r="AQ35">
        <v>23003</v>
      </c>
    </row>
    <row r="36" spans="1:43" ht="12.75">
      <c r="A36" t="s">
        <v>185</v>
      </c>
      <c r="B36">
        <v>51609</v>
      </c>
      <c r="C36">
        <v>200912</v>
      </c>
      <c r="D36">
        <v>1200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4828</v>
      </c>
      <c r="N36">
        <v>450</v>
      </c>
      <c r="O36">
        <v>5278</v>
      </c>
      <c r="P36">
        <v>0</v>
      </c>
      <c r="Q36">
        <v>6478</v>
      </c>
      <c r="R36">
        <v>0</v>
      </c>
      <c r="S36">
        <v>0</v>
      </c>
      <c r="T36">
        <v>0</v>
      </c>
      <c r="U36">
        <v>314</v>
      </c>
      <c r="V36">
        <v>200</v>
      </c>
      <c r="W36">
        <v>0</v>
      </c>
      <c r="X36">
        <v>514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125</v>
      </c>
      <c r="AO36">
        <v>125</v>
      </c>
      <c r="AP36">
        <v>0</v>
      </c>
      <c r="AQ36">
        <v>7117</v>
      </c>
    </row>
    <row r="37" spans="1:43" ht="12.75">
      <c r="A37" t="s">
        <v>143</v>
      </c>
      <c r="B37">
        <v>50052</v>
      </c>
      <c r="C37">
        <v>200912</v>
      </c>
      <c r="D37">
        <v>40000</v>
      </c>
      <c r="E37">
        <v>6130</v>
      </c>
      <c r="F37">
        <v>627</v>
      </c>
      <c r="G37">
        <v>0</v>
      </c>
      <c r="H37">
        <v>0</v>
      </c>
      <c r="I37">
        <v>0</v>
      </c>
      <c r="J37">
        <v>627</v>
      </c>
      <c r="K37">
        <v>0</v>
      </c>
      <c r="L37">
        <v>0</v>
      </c>
      <c r="M37">
        <v>0</v>
      </c>
      <c r="N37">
        <v>0</v>
      </c>
      <c r="O37">
        <v>0</v>
      </c>
      <c r="P37">
        <v>12559</v>
      </c>
      <c r="Q37">
        <v>59316</v>
      </c>
      <c r="R37">
        <v>0</v>
      </c>
      <c r="S37">
        <v>0</v>
      </c>
      <c r="T37">
        <v>34721</v>
      </c>
      <c r="U37">
        <v>33758</v>
      </c>
      <c r="V37">
        <v>358</v>
      </c>
      <c r="W37">
        <v>0</v>
      </c>
      <c r="X37">
        <v>68837</v>
      </c>
      <c r="Y37">
        <v>0</v>
      </c>
      <c r="Z37">
        <v>491</v>
      </c>
      <c r="AA37">
        <v>0</v>
      </c>
      <c r="AB37">
        <v>491</v>
      </c>
      <c r="AC37">
        <v>0</v>
      </c>
      <c r="AD37">
        <v>0</v>
      </c>
      <c r="AE37">
        <v>1457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4382</v>
      </c>
      <c r="AO37">
        <v>5839</v>
      </c>
      <c r="AP37">
        <v>0</v>
      </c>
      <c r="AQ37">
        <v>134483</v>
      </c>
    </row>
    <row r="38" spans="1:43" ht="12.75">
      <c r="A38" t="s">
        <v>142</v>
      </c>
      <c r="B38">
        <v>50043</v>
      </c>
      <c r="C38">
        <v>200912</v>
      </c>
      <c r="D38">
        <v>88099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194801</v>
      </c>
      <c r="L38">
        <v>0</v>
      </c>
      <c r="M38">
        <v>0</v>
      </c>
      <c r="N38">
        <v>0</v>
      </c>
      <c r="O38">
        <v>194801</v>
      </c>
      <c r="P38">
        <v>854696</v>
      </c>
      <c r="Q38">
        <v>1137596</v>
      </c>
      <c r="R38">
        <v>25688</v>
      </c>
      <c r="S38">
        <v>71312</v>
      </c>
      <c r="T38">
        <v>536654</v>
      </c>
      <c r="U38">
        <v>1849402</v>
      </c>
      <c r="V38">
        <v>0</v>
      </c>
      <c r="W38">
        <v>0</v>
      </c>
      <c r="X38">
        <v>2386056</v>
      </c>
      <c r="Y38">
        <v>0</v>
      </c>
      <c r="Z38">
        <v>0</v>
      </c>
      <c r="AA38">
        <v>0</v>
      </c>
      <c r="AB38">
        <v>0</v>
      </c>
      <c r="AC38">
        <v>3736</v>
      </c>
      <c r="AD38">
        <v>19420</v>
      </c>
      <c r="AE38">
        <v>4959</v>
      </c>
      <c r="AF38">
        <v>20450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139621</v>
      </c>
      <c r="AO38">
        <v>184450</v>
      </c>
      <c r="AP38">
        <v>4771</v>
      </c>
      <c r="AQ38">
        <v>3787921</v>
      </c>
    </row>
    <row r="39" spans="1:43" ht="12.75">
      <c r="A39" t="s">
        <v>194</v>
      </c>
      <c r="B39">
        <v>52035</v>
      </c>
      <c r="C39">
        <v>200912</v>
      </c>
      <c r="D39">
        <v>7000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97439</v>
      </c>
      <c r="Q39">
        <v>104439</v>
      </c>
      <c r="R39">
        <v>0</v>
      </c>
      <c r="S39">
        <v>0</v>
      </c>
      <c r="T39">
        <v>6645</v>
      </c>
      <c r="U39">
        <v>58356</v>
      </c>
      <c r="V39">
        <v>0</v>
      </c>
      <c r="W39">
        <v>0</v>
      </c>
      <c r="X39">
        <v>65001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1632</v>
      </c>
      <c r="AF39">
        <v>0</v>
      </c>
      <c r="AG39">
        <v>0</v>
      </c>
      <c r="AH39">
        <v>0</v>
      </c>
      <c r="AI39">
        <v>0</v>
      </c>
      <c r="AJ39">
        <v>226</v>
      </c>
      <c r="AK39">
        <v>0</v>
      </c>
      <c r="AL39">
        <v>3132</v>
      </c>
      <c r="AM39">
        <v>0</v>
      </c>
      <c r="AN39">
        <v>88</v>
      </c>
      <c r="AO39">
        <v>5078</v>
      </c>
      <c r="AP39">
        <v>0</v>
      </c>
      <c r="AQ39">
        <v>174518</v>
      </c>
    </row>
    <row r="40" spans="1:43" ht="12.75">
      <c r="A40" t="s">
        <v>147</v>
      </c>
      <c r="B40">
        <v>50088</v>
      </c>
      <c r="C40">
        <v>200912</v>
      </c>
      <c r="D40">
        <v>2500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49711</v>
      </c>
      <c r="L40">
        <v>0</v>
      </c>
      <c r="M40">
        <v>0</v>
      </c>
      <c r="N40">
        <v>0</v>
      </c>
      <c r="O40">
        <v>49711</v>
      </c>
      <c r="P40">
        <v>0</v>
      </c>
      <c r="Q40">
        <v>52211</v>
      </c>
      <c r="R40">
        <v>0</v>
      </c>
      <c r="S40">
        <v>0</v>
      </c>
      <c r="T40">
        <v>123</v>
      </c>
      <c r="U40">
        <v>61</v>
      </c>
      <c r="V40">
        <v>0</v>
      </c>
      <c r="W40">
        <v>0</v>
      </c>
      <c r="X40">
        <v>184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1009</v>
      </c>
      <c r="AO40">
        <v>1009</v>
      </c>
      <c r="AP40">
        <v>0</v>
      </c>
      <c r="AQ40">
        <v>53404</v>
      </c>
    </row>
    <row r="41" spans="1:43" ht="12.75">
      <c r="A41" t="s">
        <v>213</v>
      </c>
      <c r="B41">
        <v>53072</v>
      </c>
      <c r="C41">
        <v>200912</v>
      </c>
      <c r="D41">
        <v>1000000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12803175</v>
      </c>
      <c r="O41">
        <v>12803175</v>
      </c>
      <c r="P41">
        <v>5412231</v>
      </c>
      <c r="Q41">
        <v>19215406</v>
      </c>
      <c r="R41">
        <v>0</v>
      </c>
      <c r="S41">
        <v>0</v>
      </c>
      <c r="T41">
        <v>9476</v>
      </c>
      <c r="U41">
        <v>576245</v>
      </c>
      <c r="V41">
        <v>6600</v>
      </c>
      <c r="W41">
        <v>0</v>
      </c>
      <c r="X41">
        <v>592321</v>
      </c>
      <c r="Y41">
        <v>0</v>
      </c>
      <c r="Z41">
        <v>5217</v>
      </c>
      <c r="AA41">
        <v>0</v>
      </c>
      <c r="AB41">
        <v>5217</v>
      </c>
      <c r="AC41">
        <v>0</v>
      </c>
      <c r="AD41">
        <v>12076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21277</v>
      </c>
      <c r="AK41">
        <v>0</v>
      </c>
      <c r="AL41">
        <v>15498</v>
      </c>
      <c r="AM41">
        <v>0</v>
      </c>
      <c r="AN41">
        <v>8533</v>
      </c>
      <c r="AO41">
        <v>57384</v>
      </c>
      <c r="AP41">
        <v>2394</v>
      </c>
      <c r="AQ41">
        <v>19872722</v>
      </c>
    </row>
    <row r="42" spans="1:43" ht="12.75">
      <c r="A42" t="s">
        <v>184</v>
      </c>
      <c r="B42">
        <v>51571</v>
      </c>
      <c r="C42">
        <v>200912</v>
      </c>
      <c r="D42">
        <v>25000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414540</v>
      </c>
      <c r="O42">
        <v>414540</v>
      </c>
      <c r="P42">
        <v>18479</v>
      </c>
      <c r="Q42">
        <v>458019</v>
      </c>
      <c r="R42">
        <v>0</v>
      </c>
      <c r="S42">
        <v>0</v>
      </c>
      <c r="T42">
        <v>88776</v>
      </c>
      <c r="U42">
        <v>112041</v>
      </c>
      <c r="V42">
        <v>0</v>
      </c>
      <c r="W42">
        <v>0</v>
      </c>
      <c r="X42">
        <v>200817</v>
      </c>
      <c r="Y42">
        <v>0</v>
      </c>
      <c r="Z42">
        <v>886</v>
      </c>
      <c r="AA42">
        <v>0</v>
      </c>
      <c r="AB42">
        <v>886</v>
      </c>
      <c r="AC42">
        <v>0</v>
      </c>
      <c r="AD42">
        <v>1564</v>
      </c>
      <c r="AE42">
        <v>25348</v>
      </c>
      <c r="AF42">
        <v>2558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7178</v>
      </c>
      <c r="AO42">
        <v>36648</v>
      </c>
      <c r="AP42">
        <v>0</v>
      </c>
      <c r="AQ42">
        <v>696370</v>
      </c>
    </row>
    <row r="43" spans="1:43" ht="12.75">
      <c r="A43" t="s">
        <v>192</v>
      </c>
      <c r="B43">
        <v>51949</v>
      </c>
      <c r="C43">
        <v>200912</v>
      </c>
      <c r="D43">
        <v>4300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11723</v>
      </c>
      <c r="L43">
        <v>0</v>
      </c>
      <c r="M43">
        <v>0</v>
      </c>
      <c r="N43">
        <v>0</v>
      </c>
      <c r="O43">
        <v>11723</v>
      </c>
      <c r="P43">
        <v>188939</v>
      </c>
      <c r="Q43">
        <v>204962</v>
      </c>
      <c r="R43">
        <v>0</v>
      </c>
      <c r="S43">
        <v>2275</v>
      </c>
      <c r="T43">
        <v>42984</v>
      </c>
      <c r="U43">
        <v>804321</v>
      </c>
      <c r="V43">
        <v>0</v>
      </c>
      <c r="W43">
        <v>0</v>
      </c>
      <c r="X43">
        <v>847305</v>
      </c>
      <c r="Y43">
        <v>0</v>
      </c>
      <c r="Z43">
        <v>0</v>
      </c>
      <c r="AA43">
        <v>0</v>
      </c>
      <c r="AB43">
        <v>0</v>
      </c>
      <c r="AC43">
        <v>0</v>
      </c>
      <c r="AD43">
        <v>9508</v>
      </c>
      <c r="AE43">
        <v>0</v>
      </c>
      <c r="AF43">
        <v>0</v>
      </c>
      <c r="AG43">
        <v>0</v>
      </c>
      <c r="AH43">
        <v>0</v>
      </c>
      <c r="AI43">
        <v>150086</v>
      </c>
      <c r="AJ43">
        <v>0</v>
      </c>
      <c r="AK43">
        <v>0</v>
      </c>
      <c r="AL43">
        <v>3123</v>
      </c>
      <c r="AM43">
        <v>0</v>
      </c>
      <c r="AN43">
        <v>3343</v>
      </c>
      <c r="AO43">
        <v>166060</v>
      </c>
      <c r="AP43">
        <v>0</v>
      </c>
      <c r="AQ43">
        <v>1220602</v>
      </c>
    </row>
    <row r="44" spans="1:43" ht="12.75">
      <c r="A44" t="s">
        <v>215</v>
      </c>
      <c r="B44">
        <v>53074</v>
      </c>
      <c r="C44">
        <v>200912</v>
      </c>
      <c r="D44">
        <v>1000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328454</v>
      </c>
      <c r="Q44">
        <v>329454</v>
      </c>
      <c r="R44">
        <v>150000</v>
      </c>
      <c r="S44">
        <v>0</v>
      </c>
      <c r="T44">
        <v>35164</v>
      </c>
      <c r="U44">
        <v>222921</v>
      </c>
      <c r="V44">
        <v>0</v>
      </c>
      <c r="W44">
        <v>0</v>
      </c>
      <c r="X44">
        <v>258085</v>
      </c>
      <c r="Y44">
        <v>0</v>
      </c>
      <c r="Z44">
        <v>1263</v>
      </c>
      <c r="AA44">
        <v>0</v>
      </c>
      <c r="AB44">
        <v>1263</v>
      </c>
      <c r="AC44">
        <v>0</v>
      </c>
      <c r="AD44">
        <v>1098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57512</v>
      </c>
      <c r="AK44">
        <v>0</v>
      </c>
      <c r="AL44">
        <v>0</v>
      </c>
      <c r="AM44">
        <v>0</v>
      </c>
      <c r="AN44">
        <v>11606</v>
      </c>
      <c r="AO44">
        <v>70216</v>
      </c>
      <c r="AP44">
        <v>949</v>
      </c>
      <c r="AQ44">
        <v>659967</v>
      </c>
    </row>
    <row r="45" spans="1:43" ht="12.75">
      <c r="A45" t="s">
        <v>152</v>
      </c>
      <c r="B45">
        <v>50134</v>
      </c>
      <c r="C45">
        <v>200912</v>
      </c>
      <c r="D45">
        <v>0</v>
      </c>
      <c r="E45">
        <v>0</v>
      </c>
      <c r="F45">
        <v>3014</v>
      </c>
      <c r="G45">
        <v>0</v>
      </c>
      <c r="H45">
        <v>0</v>
      </c>
      <c r="I45">
        <v>0</v>
      </c>
      <c r="J45">
        <v>3014</v>
      </c>
      <c r="K45">
        <v>0</v>
      </c>
      <c r="L45">
        <v>0</v>
      </c>
      <c r="M45">
        <v>100000</v>
      </c>
      <c r="N45">
        <v>0</v>
      </c>
      <c r="O45">
        <v>100000</v>
      </c>
      <c r="P45">
        <v>52948</v>
      </c>
      <c r="Q45">
        <v>155962</v>
      </c>
      <c r="R45">
        <v>0</v>
      </c>
      <c r="S45">
        <v>0</v>
      </c>
      <c r="T45">
        <v>1394</v>
      </c>
      <c r="U45">
        <v>100255</v>
      </c>
      <c r="V45">
        <v>0</v>
      </c>
      <c r="W45">
        <v>0</v>
      </c>
      <c r="X45">
        <v>101649</v>
      </c>
      <c r="Y45">
        <v>0</v>
      </c>
      <c r="Z45">
        <v>567</v>
      </c>
      <c r="AA45">
        <v>0</v>
      </c>
      <c r="AB45">
        <v>567</v>
      </c>
      <c r="AC45">
        <v>0</v>
      </c>
      <c r="AD45">
        <v>5954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16906</v>
      </c>
      <c r="AO45">
        <v>22860</v>
      </c>
      <c r="AP45">
        <v>0</v>
      </c>
      <c r="AQ45">
        <v>281038</v>
      </c>
    </row>
    <row r="46" spans="1:43" ht="12.75">
      <c r="A46" t="s">
        <v>162</v>
      </c>
      <c r="B46">
        <v>50230</v>
      </c>
      <c r="C46">
        <v>200912</v>
      </c>
      <c r="D46">
        <v>20000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152271</v>
      </c>
      <c r="Q46">
        <v>172271</v>
      </c>
      <c r="R46">
        <v>0</v>
      </c>
      <c r="S46">
        <v>0</v>
      </c>
      <c r="T46">
        <v>45</v>
      </c>
      <c r="U46">
        <v>28959</v>
      </c>
      <c r="V46">
        <v>0</v>
      </c>
      <c r="W46">
        <v>0</v>
      </c>
      <c r="X46">
        <v>29004</v>
      </c>
      <c r="Y46">
        <v>0</v>
      </c>
      <c r="Z46">
        <v>641</v>
      </c>
      <c r="AA46">
        <v>0</v>
      </c>
      <c r="AB46">
        <v>641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2649</v>
      </c>
      <c r="AO46">
        <v>2649</v>
      </c>
      <c r="AP46">
        <v>1452</v>
      </c>
      <c r="AQ46">
        <v>206017</v>
      </c>
    </row>
    <row r="47" spans="1:43" ht="12.75">
      <c r="A47" t="s">
        <v>167</v>
      </c>
      <c r="B47">
        <v>50295</v>
      </c>
      <c r="C47">
        <v>200912</v>
      </c>
      <c r="D47">
        <v>22500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2697</v>
      </c>
      <c r="L47">
        <v>0</v>
      </c>
      <c r="M47">
        <v>0</v>
      </c>
      <c r="N47">
        <v>0</v>
      </c>
      <c r="O47">
        <v>2697</v>
      </c>
      <c r="P47">
        <v>58180</v>
      </c>
      <c r="Q47">
        <v>83377</v>
      </c>
      <c r="R47">
        <v>0</v>
      </c>
      <c r="S47">
        <v>0</v>
      </c>
      <c r="T47">
        <v>34289</v>
      </c>
      <c r="U47">
        <v>129014</v>
      </c>
      <c r="V47">
        <v>0</v>
      </c>
      <c r="W47">
        <v>0</v>
      </c>
      <c r="X47">
        <v>163303</v>
      </c>
      <c r="Y47">
        <v>0</v>
      </c>
      <c r="Z47">
        <v>725</v>
      </c>
      <c r="AA47">
        <v>0</v>
      </c>
      <c r="AB47">
        <v>725</v>
      </c>
      <c r="AC47">
        <v>0</v>
      </c>
      <c r="AD47">
        <v>0</v>
      </c>
      <c r="AE47">
        <v>943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6709</v>
      </c>
      <c r="AO47">
        <v>7652</v>
      </c>
      <c r="AP47">
        <v>0</v>
      </c>
      <c r="AQ47">
        <v>255057</v>
      </c>
    </row>
    <row r="48" spans="1:43" ht="12.75">
      <c r="A48" t="s">
        <v>204</v>
      </c>
      <c r="B48">
        <v>53040</v>
      </c>
      <c r="C48">
        <v>200912</v>
      </c>
      <c r="D48">
        <v>65000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27044</v>
      </c>
      <c r="N48">
        <v>0</v>
      </c>
      <c r="O48">
        <v>27044</v>
      </c>
      <c r="P48">
        <v>6814</v>
      </c>
      <c r="Q48">
        <v>98858</v>
      </c>
      <c r="R48">
        <v>0</v>
      </c>
      <c r="S48">
        <v>0</v>
      </c>
      <c r="T48">
        <v>20367</v>
      </c>
      <c r="U48">
        <v>140776</v>
      </c>
      <c r="V48">
        <v>0</v>
      </c>
      <c r="W48">
        <v>0</v>
      </c>
      <c r="X48">
        <v>161143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3756</v>
      </c>
      <c r="AK48">
        <v>0</v>
      </c>
      <c r="AL48">
        <v>0</v>
      </c>
      <c r="AM48">
        <v>0</v>
      </c>
      <c r="AN48">
        <v>454</v>
      </c>
      <c r="AO48">
        <v>4210</v>
      </c>
      <c r="AP48">
        <v>0</v>
      </c>
      <c r="AQ48">
        <v>264211</v>
      </c>
    </row>
    <row r="49" spans="1:43" ht="12.75">
      <c r="A49" t="s">
        <v>186</v>
      </c>
      <c r="B49">
        <v>51619</v>
      </c>
      <c r="C49">
        <v>200912</v>
      </c>
      <c r="D49">
        <v>37212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138753</v>
      </c>
      <c r="L49">
        <v>0</v>
      </c>
      <c r="M49">
        <v>0</v>
      </c>
      <c r="N49">
        <v>0</v>
      </c>
      <c r="O49">
        <v>138753</v>
      </c>
      <c r="P49">
        <v>938084</v>
      </c>
      <c r="Q49">
        <v>1114049</v>
      </c>
      <c r="R49">
        <v>-40750</v>
      </c>
      <c r="S49">
        <v>0</v>
      </c>
      <c r="T49">
        <v>320969</v>
      </c>
      <c r="U49">
        <v>1031584</v>
      </c>
      <c r="V49">
        <v>0</v>
      </c>
      <c r="W49">
        <v>0</v>
      </c>
      <c r="X49">
        <v>1352553</v>
      </c>
      <c r="Y49">
        <v>0</v>
      </c>
      <c r="Z49">
        <v>0</v>
      </c>
      <c r="AA49">
        <v>0</v>
      </c>
      <c r="AB49">
        <v>0</v>
      </c>
      <c r="AC49">
        <v>0</v>
      </c>
      <c r="AD49">
        <v>312420</v>
      </c>
      <c r="AE49">
        <v>18831</v>
      </c>
      <c r="AF49">
        <v>0</v>
      </c>
      <c r="AG49">
        <v>0</v>
      </c>
      <c r="AH49">
        <v>0</v>
      </c>
      <c r="AI49">
        <v>28328</v>
      </c>
      <c r="AJ49">
        <v>0</v>
      </c>
      <c r="AK49">
        <v>0</v>
      </c>
      <c r="AL49">
        <v>0</v>
      </c>
      <c r="AM49">
        <v>0</v>
      </c>
      <c r="AN49">
        <v>68758</v>
      </c>
      <c r="AO49">
        <v>428337</v>
      </c>
      <c r="AP49">
        <v>2465</v>
      </c>
      <c r="AQ49">
        <v>2897404</v>
      </c>
    </row>
    <row r="50" spans="1:43" ht="12.75">
      <c r="A50" t="s">
        <v>197</v>
      </c>
      <c r="B50">
        <v>52071</v>
      </c>
      <c r="C50">
        <v>200912</v>
      </c>
      <c r="D50">
        <v>50000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38000</v>
      </c>
      <c r="L50">
        <v>0</v>
      </c>
      <c r="M50">
        <v>0</v>
      </c>
      <c r="N50">
        <v>0</v>
      </c>
      <c r="O50">
        <v>38000</v>
      </c>
      <c r="P50">
        <v>460587</v>
      </c>
      <c r="Q50">
        <v>548587</v>
      </c>
      <c r="R50">
        <v>0</v>
      </c>
      <c r="S50">
        <v>35000</v>
      </c>
      <c r="T50">
        <v>35600</v>
      </c>
      <c r="U50">
        <v>3255262</v>
      </c>
      <c r="V50">
        <v>0</v>
      </c>
      <c r="W50">
        <v>0</v>
      </c>
      <c r="X50">
        <v>3290862</v>
      </c>
      <c r="Y50">
        <v>0</v>
      </c>
      <c r="Z50">
        <v>0</v>
      </c>
      <c r="AA50">
        <v>63016</v>
      </c>
      <c r="AB50">
        <v>63016</v>
      </c>
      <c r="AC50">
        <v>0</v>
      </c>
      <c r="AD50">
        <v>11431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14281</v>
      </c>
      <c r="AK50">
        <v>0</v>
      </c>
      <c r="AL50">
        <v>11702</v>
      </c>
      <c r="AM50">
        <v>0</v>
      </c>
      <c r="AN50">
        <v>69404</v>
      </c>
      <c r="AO50">
        <v>106818</v>
      </c>
      <c r="AP50">
        <v>0</v>
      </c>
      <c r="AQ50">
        <v>4044283</v>
      </c>
    </row>
    <row r="51" spans="1:43" ht="12.75">
      <c r="A51" t="s">
        <v>56</v>
      </c>
      <c r="B51">
        <v>53082</v>
      </c>
      <c r="C51">
        <v>200912</v>
      </c>
      <c r="D51">
        <v>25000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13309</v>
      </c>
      <c r="Q51">
        <v>38309</v>
      </c>
      <c r="R51">
        <v>0</v>
      </c>
      <c r="S51">
        <v>0</v>
      </c>
      <c r="T51">
        <v>0</v>
      </c>
      <c r="U51">
        <v>75352</v>
      </c>
      <c r="V51">
        <v>0</v>
      </c>
      <c r="W51">
        <v>0</v>
      </c>
      <c r="X51">
        <v>75352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28</v>
      </c>
      <c r="AK51">
        <v>0</v>
      </c>
      <c r="AL51">
        <v>0</v>
      </c>
      <c r="AM51">
        <v>0</v>
      </c>
      <c r="AN51">
        <v>4731</v>
      </c>
      <c r="AO51">
        <v>4759</v>
      </c>
      <c r="AP51">
        <v>0</v>
      </c>
      <c r="AQ51">
        <v>118420</v>
      </c>
    </row>
    <row r="52" spans="1:43" ht="12.75">
      <c r="A52" t="s">
        <v>175</v>
      </c>
      <c r="B52">
        <v>50516</v>
      </c>
      <c r="C52">
        <v>200912</v>
      </c>
      <c r="D52">
        <v>0</v>
      </c>
      <c r="E52">
        <v>0</v>
      </c>
      <c r="F52">
        <v>439</v>
      </c>
      <c r="G52">
        <v>0</v>
      </c>
      <c r="H52">
        <v>0</v>
      </c>
      <c r="I52">
        <v>0</v>
      </c>
      <c r="J52">
        <v>439</v>
      </c>
      <c r="K52">
        <v>0</v>
      </c>
      <c r="L52">
        <v>0</v>
      </c>
      <c r="M52">
        <v>6391</v>
      </c>
      <c r="N52">
        <v>0</v>
      </c>
      <c r="O52">
        <v>6391</v>
      </c>
      <c r="P52">
        <v>0</v>
      </c>
      <c r="Q52">
        <v>6830</v>
      </c>
      <c r="R52">
        <v>0</v>
      </c>
      <c r="S52">
        <v>553</v>
      </c>
      <c r="T52">
        <v>0</v>
      </c>
      <c r="U52">
        <v>10</v>
      </c>
      <c r="V52">
        <v>0</v>
      </c>
      <c r="W52">
        <v>0</v>
      </c>
      <c r="X52">
        <v>10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7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30</v>
      </c>
      <c r="AO52">
        <v>37</v>
      </c>
      <c r="AP52">
        <v>0</v>
      </c>
      <c r="AQ52">
        <v>7430</v>
      </c>
    </row>
    <row r="53" spans="1:43" ht="12.75">
      <c r="A53" t="s">
        <v>149</v>
      </c>
      <c r="B53">
        <v>50095</v>
      </c>
      <c r="C53">
        <v>200912</v>
      </c>
      <c r="D53">
        <v>4000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23590</v>
      </c>
      <c r="Q53">
        <v>27590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296</v>
      </c>
      <c r="AJ53">
        <v>0</v>
      </c>
      <c r="AK53">
        <v>0</v>
      </c>
      <c r="AL53">
        <v>0</v>
      </c>
      <c r="AM53">
        <v>0</v>
      </c>
      <c r="AN53">
        <v>13</v>
      </c>
      <c r="AO53">
        <v>309</v>
      </c>
      <c r="AP53">
        <v>0</v>
      </c>
      <c r="AQ53">
        <v>27899</v>
      </c>
    </row>
    <row r="54" spans="1:43" ht="12.75">
      <c r="A54" t="s">
        <v>153</v>
      </c>
      <c r="B54">
        <v>50140</v>
      </c>
      <c r="C54">
        <v>200912</v>
      </c>
      <c r="D54">
        <v>5000</v>
      </c>
      <c r="E54">
        <v>0</v>
      </c>
      <c r="F54">
        <v>911</v>
      </c>
      <c r="G54">
        <v>0</v>
      </c>
      <c r="H54">
        <v>0</v>
      </c>
      <c r="I54">
        <v>0</v>
      </c>
      <c r="J54">
        <v>911</v>
      </c>
      <c r="K54">
        <v>0</v>
      </c>
      <c r="L54">
        <v>0</v>
      </c>
      <c r="M54">
        <v>0</v>
      </c>
      <c r="N54">
        <v>0</v>
      </c>
      <c r="O54">
        <v>0</v>
      </c>
      <c r="P54">
        <v>58351</v>
      </c>
      <c r="Q54">
        <v>64262</v>
      </c>
      <c r="R54">
        <v>0</v>
      </c>
      <c r="S54">
        <v>0</v>
      </c>
      <c r="T54">
        <v>16853</v>
      </c>
      <c r="U54">
        <v>23801</v>
      </c>
      <c r="V54">
        <v>0</v>
      </c>
      <c r="W54">
        <v>0</v>
      </c>
      <c r="X54">
        <v>40654</v>
      </c>
      <c r="Y54">
        <v>0</v>
      </c>
      <c r="Z54">
        <v>2336</v>
      </c>
      <c r="AA54">
        <v>21</v>
      </c>
      <c r="AB54">
        <v>2357</v>
      </c>
      <c r="AC54">
        <v>0</v>
      </c>
      <c r="AD54">
        <v>0</v>
      </c>
      <c r="AE54">
        <v>87</v>
      </c>
      <c r="AF54">
        <v>0</v>
      </c>
      <c r="AG54">
        <v>0</v>
      </c>
      <c r="AH54">
        <v>0</v>
      </c>
      <c r="AI54">
        <v>-36</v>
      </c>
      <c r="AJ54">
        <v>2686</v>
      </c>
      <c r="AK54">
        <v>0</v>
      </c>
      <c r="AL54">
        <v>1281</v>
      </c>
      <c r="AM54">
        <v>0</v>
      </c>
      <c r="AN54">
        <v>2391</v>
      </c>
      <c r="AO54">
        <v>6409</v>
      </c>
      <c r="AP54">
        <v>0</v>
      </c>
      <c r="AQ54">
        <v>113682</v>
      </c>
    </row>
    <row r="55" spans="1:43" ht="12.75">
      <c r="A55" t="s">
        <v>170</v>
      </c>
      <c r="B55">
        <v>50447</v>
      </c>
      <c r="C55">
        <v>200912</v>
      </c>
      <c r="D55">
        <v>2000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16019</v>
      </c>
      <c r="O55">
        <v>16019</v>
      </c>
      <c r="P55">
        <v>0</v>
      </c>
      <c r="Q55">
        <v>18019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53</v>
      </c>
      <c r="AO55">
        <v>53</v>
      </c>
      <c r="AP55">
        <v>0</v>
      </c>
      <c r="AQ55">
        <v>18072</v>
      </c>
    </row>
    <row r="56" spans="1:43" ht="12.75">
      <c r="A56" t="s">
        <v>181</v>
      </c>
      <c r="B56">
        <v>50826</v>
      </c>
      <c r="C56">
        <v>200912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29185</v>
      </c>
      <c r="N56">
        <v>0</v>
      </c>
      <c r="O56">
        <v>29185</v>
      </c>
      <c r="P56">
        <v>0</v>
      </c>
      <c r="Q56">
        <v>29185</v>
      </c>
      <c r="R56">
        <v>0</v>
      </c>
      <c r="S56">
        <v>4018</v>
      </c>
      <c r="T56">
        <v>0</v>
      </c>
      <c r="U56">
        <v>511</v>
      </c>
      <c r="V56">
        <v>0</v>
      </c>
      <c r="W56">
        <v>0</v>
      </c>
      <c r="X56">
        <v>511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1495</v>
      </c>
      <c r="AE56">
        <v>0</v>
      </c>
      <c r="AF56">
        <v>0</v>
      </c>
      <c r="AG56">
        <v>0</v>
      </c>
      <c r="AH56">
        <v>0</v>
      </c>
      <c r="AI56">
        <v>1000</v>
      </c>
      <c r="AJ56">
        <v>0</v>
      </c>
      <c r="AK56">
        <v>0</v>
      </c>
      <c r="AL56">
        <v>0</v>
      </c>
      <c r="AM56">
        <v>0</v>
      </c>
      <c r="AN56">
        <v>115</v>
      </c>
      <c r="AO56">
        <v>2610</v>
      </c>
      <c r="AP56">
        <v>0</v>
      </c>
      <c r="AQ56">
        <v>36324</v>
      </c>
    </row>
    <row r="57" spans="1:43" ht="12.75">
      <c r="A57" t="s">
        <v>196</v>
      </c>
      <c r="B57">
        <v>52070</v>
      </c>
      <c r="C57">
        <v>200912</v>
      </c>
      <c r="D57">
        <v>60000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488920</v>
      </c>
      <c r="Q57">
        <v>548920</v>
      </c>
      <c r="R57">
        <v>0</v>
      </c>
      <c r="S57">
        <v>0</v>
      </c>
      <c r="T57">
        <v>51790</v>
      </c>
      <c r="U57">
        <v>2295664</v>
      </c>
      <c r="V57">
        <v>0</v>
      </c>
      <c r="W57">
        <v>0</v>
      </c>
      <c r="X57">
        <v>2347454</v>
      </c>
      <c r="Y57">
        <v>0</v>
      </c>
      <c r="Z57">
        <v>38429</v>
      </c>
      <c r="AA57">
        <v>0</v>
      </c>
      <c r="AB57">
        <v>38429</v>
      </c>
      <c r="AC57">
        <v>0</v>
      </c>
      <c r="AD57">
        <v>7067</v>
      </c>
      <c r="AE57">
        <v>0</v>
      </c>
      <c r="AF57">
        <v>0</v>
      </c>
      <c r="AG57">
        <v>0</v>
      </c>
      <c r="AH57">
        <v>0</v>
      </c>
      <c r="AI57">
        <v>673648</v>
      </c>
      <c r="AJ57">
        <v>27090</v>
      </c>
      <c r="AK57">
        <v>0</v>
      </c>
      <c r="AL57">
        <v>0</v>
      </c>
      <c r="AM57">
        <v>0</v>
      </c>
      <c r="AN57">
        <v>5107</v>
      </c>
      <c r="AO57">
        <v>712912</v>
      </c>
      <c r="AP57">
        <v>6048</v>
      </c>
      <c r="AQ57">
        <v>3653763</v>
      </c>
    </row>
    <row r="58" spans="1:43" ht="12.75">
      <c r="A58" t="s">
        <v>216</v>
      </c>
      <c r="B58">
        <v>53079</v>
      </c>
      <c r="C58">
        <v>200912</v>
      </c>
      <c r="D58">
        <v>59000</v>
      </c>
      <c r="E58">
        <v>0</v>
      </c>
      <c r="F58">
        <v>144587</v>
      </c>
      <c r="G58">
        <v>0</v>
      </c>
      <c r="H58">
        <v>0</v>
      </c>
      <c r="I58">
        <v>0</v>
      </c>
      <c r="J58">
        <v>144587</v>
      </c>
      <c r="K58">
        <v>0</v>
      </c>
      <c r="L58">
        <v>0</v>
      </c>
      <c r="M58">
        <v>0</v>
      </c>
      <c r="N58">
        <v>0</v>
      </c>
      <c r="O58">
        <v>0</v>
      </c>
      <c r="P58">
        <v>1153909</v>
      </c>
      <c r="Q58">
        <v>1357496</v>
      </c>
      <c r="R58">
        <v>0</v>
      </c>
      <c r="S58">
        <v>0</v>
      </c>
      <c r="T58">
        <v>81172</v>
      </c>
      <c r="U58">
        <v>1011596</v>
      </c>
      <c r="V58">
        <v>0</v>
      </c>
      <c r="W58">
        <v>0</v>
      </c>
      <c r="X58">
        <v>1092768</v>
      </c>
      <c r="Y58">
        <v>45318</v>
      </c>
      <c r="Z58">
        <v>3468</v>
      </c>
      <c r="AA58">
        <v>0</v>
      </c>
      <c r="AB58">
        <v>48786</v>
      </c>
      <c r="AC58">
        <v>0</v>
      </c>
      <c r="AD58">
        <v>4949</v>
      </c>
      <c r="AE58">
        <v>10324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37529</v>
      </c>
      <c r="AM58">
        <v>0</v>
      </c>
      <c r="AN58">
        <v>12062</v>
      </c>
      <c r="AO58">
        <v>64864</v>
      </c>
      <c r="AP58">
        <v>0</v>
      </c>
      <c r="AQ58">
        <v>2563914</v>
      </c>
    </row>
    <row r="59" spans="1:43" ht="12.75">
      <c r="A59" t="s">
        <v>160</v>
      </c>
      <c r="B59">
        <v>50192</v>
      </c>
      <c r="C59">
        <v>200912</v>
      </c>
      <c r="D59">
        <v>1500</v>
      </c>
      <c r="E59">
        <v>0</v>
      </c>
      <c r="F59">
        <v>2490</v>
      </c>
      <c r="G59">
        <v>0</v>
      </c>
      <c r="H59">
        <v>0</v>
      </c>
      <c r="I59">
        <v>0</v>
      </c>
      <c r="J59">
        <v>2490</v>
      </c>
      <c r="K59">
        <v>0</v>
      </c>
      <c r="L59">
        <v>0</v>
      </c>
      <c r="M59">
        <v>0</v>
      </c>
      <c r="N59">
        <v>0</v>
      </c>
      <c r="O59">
        <v>0</v>
      </c>
      <c r="P59">
        <v>62269</v>
      </c>
      <c r="Q59">
        <v>66259</v>
      </c>
      <c r="R59">
        <v>0</v>
      </c>
      <c r="S59">
        <v>0</v>
      </c>
      <c r="T59">
        <v>0</v>
      </c>
      <c r="U59">
        <v>555</v>
      </c>
      <c r="V59">
        <v>0</v>
      </c>
      <c r="W59">
        <v>0</v>
      </c>
      <c r="X59">
        <v>555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1075</v>
      </c>
      <c r="AJ59">
        <v>0</v>
      </c>
      <c r="AK59">
        <v>0</v>
      </c>
      <c r="AL59">
        <v>0</v>
      </c>
      <c r="AM59">
        <v>0</v>
      </c>
      <c r="AN59">
        <v>1073</v>
      </c>
      <c r="AO59">
        <v>2148</v>
      </c>
      <c r="AP59">
        <v>0</v>
      </c>
      <c r="AQ59">
        <v>68962</v>
      </c>
    </row>
    <row r="60" spans="1:43" ht="12.75">
      <c r="A60" t="s">
        <v>190</v>
      </c>
      <c r="B60">
        <v>51778</v>
      </c>
      <c r="C60">
        <v>200912</v>
      </c>
      <c r="D60">
        <v>50000</v>
      </c>
      <c r="E60">
        <v>0</v>
      </c>
      <c r="F60">
        <v>89559</v>
      </c>
      <c r="G60">
        <v>0</v>
      </c>
      <c r="H60">
        <v>0</v>
      </c>
      <c r="I60">
        <v>0</v>
      </c>
      <c r="J60">
        <v>89559</v>
      </c>
      <c r="K60">
        <v>0</v>
      </c>
      <c r="L60">
        <v>0</v>
      </c>
      <c r="M60">
        <v>0</v>
      </c>
      <c r="N60">
        <v>450000</v>
      </c>
      <c r="O60">
        <v>450000</v>
      </c>
      <c r="P60">
        <v>431166</v>
      </c>
      <c r="Q60">
        <v>1020725</v>
      </c>
      <c r="R60">
        <v>0</v>
      </c>
      <c r="S60">
        <v>0</v>
      </c>
      <c r="T60">
        <v>196772</v>
      </c>
      <c r="U60">
        <v>595859</v>
      </c>
      <c r="V60">
        <v>6930</v>
      </c>
      <c r="W60">
        <v>0</v>
      </c>
      <c r="X60">
        <v>799561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35131</v>
      </c>
      <c r="AF60">
        <v>0</v>
      </c>
      <c r="AG60">
        <v>0</v>
      </c>
      <c r="AH60">
        <v>0</v>
      </c>
      <c r="AI60">
        <v>6058</v>
      </c>
      <c r="AJ60">
        <v>0</v>
      </c>
      <c r="AK60">
        <v>0</v>
      </c>
      <c r="AL60">
        <v>0</v>
      </c>
      <c r="AM60">
        <v>0</v>
      </c>
      <c r="AN60">
        <v>26629</v>
      </c>
      <c r="AO60">
        <v>67818</v>
      </c>
      <c r="AP60">
        <v>5806</v>
      </c>
      <c r="AQ60">
        <v>1893910</v>
      </c>
    </row>
    <row r="61" spans="1:43" ht="12.75">
      <c r="A61" t="s">
        <v>163</v>
      </c>
      <c r="B61">
        <v>50234</v>
      </c>
      <c r="C61">
        <v>200912</v>
      </c>
      <c r="D61">
        <v>3000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5800</v>
      </c>
      <c r="N61">
        <v>11030</v>
      </c>
      <c r="O61">
        <v>16830</v>
      </c>
      <c r="P61">
        <v>0</v>
      </c>
      <c r="Q61">
        <v>19830</v>
      </c>
      <c r="R61">
        <v>0</v>
      </c>
      <c r="S61">
        <v>0</v>
      </c>
      <c r="T61">
        <v>0</v>
      </c>
      <c r="U61">
        <v>9682</v>
      </c>
      <c r="V61">
        <v>0</v>
      </c>
      <c r="W61">
        <v>0</v>
      </c>
      <c r="X61">
        <v>9682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870</v>
      </c>
      <c r="AO61">
        <v>870</v>
      </c>
      <c r="AP61">
        <v>282</v>
      </c>
      <c r="AQ61">
        <v>30664</v>
      </c>
    </row>
    <row r="62" spans="1:43" ht="12.75">
      <c r="A62" t="s">
        <v>172</v>
      </c>
      <c r="B62">
        <v>50469</v>
      </c>
      <c r="C62">
        <v>200912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1000</v>
      </c>
      <c r="L62">
        <v>0</v>
      </c>
      <c r="M62">
        <v>22550</v>
      </c>
      <c r="N62">
        <v>0</v>
      </c>
      <c r="O62">
        <v>23550</v>
      </c>
      <c r="P62">
        <v>0</v>
      </c>
      <c r="Q62">
        <v>23550</v>
      </c>
      <c r="R62">
        <v>0</v>
      </c>
      <c r="S62">
        <v>2885</v>
      </c>
      <c r="T62">
        <v>0</v>
      </c>
      <c r="U62">
        <v>3647</v>
      </c>
      <c r="V62">
        <v>0</v>
      </c>
      <c r="W62">
        <v>0</v>
      </c>
      <c r="X62">
        <v>3647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293</v>
      </c>
      <c r="AO62">
        <v>293</v>
      </c>
      <c r="AP62">
        <v>0</v>
      </c>
      <c r="AQ62">
        <v>30375</v>
      </c>
    </row>
    <row r="63" spans="1:43" ht="12.75">
      <c r="A63" t="s">
        <v>150</v>
      </c>
      <c r="B63">
        <v>50099</v>
      </c>
      <c r="C63">
        <v>200912</v>
      </c>
      <c r="D63">
        <v>0</v>
      </c>
      <c r="E63">
        <v>0</v>
      </c>
      <c r="F63">
        <v>16530</v>
      </c>
      <c r="G63">
        <v>0</v>
      </c>
      <c r="H63">
        <v>0</v>
      </c>
      <c r="I63">
        <v>0</v>
      </c>
      <c r="J63">
        <v>16530</v>
      </c>
      <c r="K63">
        <v>25000</v>
      </c>
      <c r="L63">
        <v>0</v>
      </c>
      <c r="M63">
        <v>0</v>
      </c>
      <c r="N63">
        <v>0</v>
      </c>
      <c r="O63">
        <v>25000</v>
      </c>
      <c r="P63">
        <v>69553</v>
      </c>
      <c r="Q63">
        <v>111083</v>
      </c>
      <c r="R63">
        <v>0</v>
      </c>
      <c r="S63">
        <v>10000</v>
      </c>
      <c r="T63">
        <v>71698</v>
      </c>
      <c r="U63">
        <v>85750</v>
      </c>
      <c r="V63">
        <v>0</v>
      </c>
      <c r="W63">
        <v>0</v>
      </c>
      <c r="X63">
        <v>157448</v>
      </c>
      <c r="Y63">
        <v>0</v>
      </c>
      <c r="Z63">
        <v>0</v>
      </c>
      <c r="AA63">
        <v>3137</v>
      </c>
      <c r="AB63">
        <v>3137</v>
      </c>
      <c r="AC63">
        <v>0</v>
      </c>
      <c r="AD63">
        <v>214</v>
      </c>
      <c r="AE63">
        <v>0</v>
      </c>
      <c r="AF63">
        <v>6618</v>
      </c>
      <c r="AG63">
        <v>0</v>
      </c>
      <c r="AH63">
        <v>0</v>
      </c>
      <c r="AI63">
        <v>33113</v>
      </c>
      <c r="AJ63">
        <v>0</v>
      </c>
      <c r="AK63">
        <v>0</v>
      </c>
      <c r="AL63">
        <v>0</v>
      </c>
      <c r="AM63">
        <v>0</v>
      </c>
      <c r="AN63">
        <v>10965</v>
      </c>
      <c r="AO63">
        <v>50910</v>
      </c>
      <c r="AP63">
        <v>0</v>
      </c>
      <c r="AQ63">
        <v>332578</v>
      </c>
    </row>
    <row r="64" spans="1:43" ht="12.75">
      <c r="A64" t="s">
        <v>220</v>
      </c>
      <c r="B64">
        <v>53090</v>
      </c>
      <c r="C64">
        <v>200912</v>
      </c>
      <c r="D64">
        <v>21000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15282</v>
      </c>
      <c r="Q64">
        <v>36282</v>
      </c>
      <c r="R64">
        <v>0</v>
      </c>
      <c r="S64">
        <v>0</v>
      </c>
      <c r="T64">
        <v>1376</v>
      </c>
      <c r="U64">
        <v>0</v>
      </c>
      <c r="V64">
        <v>0</v>
      </c>
      <c r="W64">
        <v>0</v>
      </c>
      <c r="X64">
        <v>1376</v>
      </c>
      <c r="Y64">
        <v>0</v>
      </c>
      <c r="Z64">
        <v>82</v>
      </c>
      <c r="AA64">
        <v>0</v>
      </c>
      <c r="AB64">
        <v>82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257</v>
      </c>
      <c r="AK64">
        <v>0</v>
      </c>
      <c r="AL64">
        <v>0</v>
      </c>
      <c r="AM64">
        <v>0</v>
      </c>
      <c r="AN64">
        <v>75</v>
      </c>
      <c r="AO64">
        <v>332</v>
      </c>
      <c r="AP64">
        <v>0</v>
      </c>
      <c r="AQ64">
        <v>38072</v>
      </c>
    </row>
    <row r="65" spans="1:43" ht="12.75">
      <c r="A65" t="s">
        <v>159</v>
      </c>
      <c r="B65">
        <v>50184</v>
      </c>
      <c r="C65">
        <v>200912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51370</v>
      </c>
      <c r="N65">
        <v>464685</v>
      </c>
      <c r="O65">
        <v>516055</v>
      </c>
      <c r="P65">
        <v>2024602</v>
      </c>
      <c r="Q65">
        <v>2540657</v>
      </c>
      <c r="R65">
        <v>0</v>
      </c>
      <c r="S65">
        <v>0</v>
      </c>
      <c r="T65">
        <v>578253</v>
      </c>
      <c r="U65">
        <v>804364</v>
      </c>
      <c r="V65">
        <v>0</v>
      </c>
      <c r="W65">
        <v>0</v>
      </c>
      <c r="X65">
        <v>1382617</v>
      </c>
      <c r="Y65">
        <v>2801</v>
      </c>
      <c r="Z65">
        <v>0</v>
      </c>
      <c r="AA65">
        <v>0</v>
      </c>
      <c r="AB65">
        <v>2801</v>
      </c>
      <c r="AC65">
        <v>0</v>
      </c>
      <c r="AD65">
        <v>2490</v>
      </c>
      <c r="AE65">
        <v>960</v>
      </c>
      <c r="AF65">
        <v>6728</v>
      </c>
      <c r="AG65">
        <v>0</v>
      </c>
      <c r="AH65">
        <v>0</v>
      </c>
      <c r="AI65">
        <v>0</v>
      </c>
      <c r="AJ65">
        <v>852</v>
      </c>
      <c r="AK65">
        <v>0</v>
      </c>
      <c r="AL65">
        <v>12603</v>
      </c>
      <c r="AM65">
        <v>0</v>
      </c>
      <c r="AN65">
        <v>63885</v>
      </c>
      <c r="AO65">
        <v>87518</v>
      </c>
      <c r="AP65">
        <v>0</v>
      </c>
      <c r="AQ65">
        <v>4013593</v>
      </c>
    </row>
    <row r="66" spans="1:43" ht="12.75">
      <c r="A66" t="s">
        <v>182</v>
      </c>
      <c r="B66">
        <v>51086</v>
      </c>
      <c r="C66">
        <v>200912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1700</v>
      </c>
      <c r="L66">
        <v>0</v>
      </c>
      <c r="M66">
        <v>0</v>
      </c>
      <c r="N66">
        <v>0</v>
      </c>
      <c r="O66">
        <v>1700</v>
      </c>
      <c r="P66">
        <v>10973</v>
      </c>
      <c r="Q66">
        <v>12673</v>
      </c>
      <c r="R66">
        <v>0</v>
      </c>
      <c r="S66">
        <v>0</v>
      </c>
      <c r="T66">
        <v>56</v>
      </c>
      <c r="U66">
        <v>0</v>
      </c>
      <c r="V66">
        <v>0</v>
      </c>
      <c r="W66">
        <v>0</v>
      </c>
      <c r="X66">
        <v>56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48</v>
      </c>
      <c r="AO66">
        <v>48</v>
      </c>
      <c r="AP66">
        <v>74</v>
      </c>
      <c r="AQ66">
        <v>12851</v>
      </c>
    </row>
    <row r="67" spans="1:43" ht="12.75">
      <c r="A67" t="s">
        <v>227</v>
      </c>
      <c r="B67">
        <v>53099</v>
      </c>
      <c r="C67">
        <v>200912</v>
      </c>
      <c r="D67">
        <v>23388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66403</v>
      </c>
      <c r="Q67">
        <v>89791</v>
      </c>
      <c r="R67">
        <v>0</v>
      </c>
      <c r="S67">
        <v>0</v>
      </c>
      <c r="T67">
        <v>0</v>
      </c>
      <c r="U67">
        <v>30098</v>
      </c>
      <c r="V67">
        <v>0</v>
      </c>
      <c r="W67">
        <v>0</v>
      </c>
      <c r="X67">
        <v>30098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7262</v>
      </c>
      <c r="AM67">
        <v>0</v>
      </c>
      <c r="AN67">
        <v>1181</v>
      </c>
      <c r="AO67">
        <v>8443</v>
      </c>
      <c r="AP67">
        <v>134</v>
      </c>
      <c r="AQ67">
        <v>128466</v>
      </c>
    </row>
    <row r="68" spans="1:43" ht="12.75">
      <c r="A68" t="s">
        <v>145</v>
      </c>
      <c r="B68">
        <v>50060</v>
      </c>
      <c r="C68">
        <v>200912</v>
      </c>
      <c r="D68">
        <v>10000</v>
      </c>
      <c r="E68">
        <v>0</v>
      </c>
      <c r="F68">
        <v>2273</v>
      </c>
      <c r="G68">
        <v>0</v>
      </c>
      <c r="H68">
        <v>0</v>
      </c>
      <c r="I68">
        <v>0</v>
      </c>
      <c r="J68">
        <v>2273</v>
      </c>
      <c r="K68">
        <v>0</v>
      </c>
      <c r="L68">
        <v>0</v>
      </c>
      <c r="M68">
        <v>0</v>
      </c>
      <c r="N68">
        <v>0</v>
      </c>
      <c r="O68">
        <v>0</v>
      </c>
      <c r="P68">
        <v>51184</v>
      </c>
      <c r="Q68">
        <v>63457</v>
      </c>
      <c r="R68">
        <v>0</v>
      </c>
      <c r="S68">
        <v>0</v>
      </c>
      <c r="T68">
        <v>16018</v>
      </c>
      <c r="U68">
        <v>22929</v>
      </c>
      <c r="V68">
        <v>0</v>
      </c>
      <c r="W68">
        <v>0</v>
      </c>
      <c r="X68">
        <v>38947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5650</v>
      </c>
      <c r="AJ68">
        <v>0</v>
      </c>
      <c r="AK68">
        <v>0</v>
      </c>
      <c r="AL68">
        <v>187</v>
      </c>
      <c r="AM68">
        <v>0</v>
      </c>
      <c r="AN68">
        <v>3290</v>
      </c>
      <c r="AO68">
        <v>9127</v>
      </c>
      <c r="AP68">
        <v>0</v>
      </c>
      <c r="AQ68">
        <v>111531</v>
      </c>
    </row>
    <row r="69" spans="1:43" ht="12.75">
      <c r="A69" t="s">
        <v>57</v>
      </c>
      <c r="B69">
        <v>53109</v>
      </c>
      <c r="C69">
        <v>200912</v>
      </c>
      <c r="D69">
        <v>5000</v>
      </c>
      <c r="E69">
        <v>25000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14366</v>
      </c>
      <c r="Q69">
        <v>44366</v>
      </c>
      <c r="R69">
        <v>0</v>
      </c>
      <c r="S69">
        <v>0</v>
      </c>
      <c r="T69">
        <v>0</v>
      </c>
      <c r="U69">
        <v>60162</v>
      </c>
      <c r="V69">
        <v>0</v>
      </c>
      <c r="W69">
        <v>0</v>
      </c>
      <c r="X69">
        <v>60162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436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331</v>
      </c>
      <c r="AM69">
        <v>0</v>
      </c>
      <c r="AN69">
        <v>116</v>
      </c>
      <c r="AO69">
        <v>883</v>
      </c>
      <c r="AP69">
        <v>0</v>
      </c>
      <c r="AQ69">
        <v>105411</v>
      </c>
    </row>
    <row r="70" spans="1:43" ht="12.75">
      <c r="A70" t="s">
        <v>214</v>
      </c>
      <c r="B70">
        <v>53073</v>
      </c>
      <c r="C70">
        <v>200912</v>
      </c>
      <c r="D70">
        <v>10000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34268</v>
      </c>
      <c r="Q70">
        <v>44268</v>
      </c>
      <c r="R70">
        <v>2700</v>
      </c>
      <c r="S70">
        <v>0</v>
      </c>
      <c r="T70">
        <v>38460</v>
      </c>
      <c r="U70">
        <v>21424</v>
      </c>
      <c r="V70">
        <v>0</v>
      </c>
      <c r="W70">
        <v>0</v>
      </c>
      <c r="X70">
        <v>59884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1147</v>
      </c>
      <c r="AM70">
        <v>0</v>
      </c>
      <c r="AN70">
        <v>12590</v>
      </c>
      <c r="AO70">
        <v>13737</v>
      </c>
      <c r="AP70">
        <v>0</v>
      </c>
      <c r="AQ70">
        <v>117889</v>
      </c>
    </row>
    <row r="71" spans="1:43" ht="12.75">
      <c r="A71" t="s">
        <v>58</v>
      </c>
      <c r="B71">
        <v>53080</v>
      </c>
      <c r="C71">
        <v>200912</v>
      </c>
      <c r="D71">
        <v>54000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26874</v>
      </c>
      <c r="Q71">
        <v>80874</v>
      </c>
      <c r="R71">
        <v>26874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3720</v>
      </c>
      <c r="AA71">
        <v>0</v>
      </c>
      <c r="AB71">
        <v>3720</v>
      </c>
      <c r="AC71">
        <v>0</v>
      </c>
      <c r="AD71">
        <v>11711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166</v>
      </c>
      <c r="AO71">
        <v>11877</v>
      </c>
      <c r="AP71">
        <v>0</v>
      </c>
      <c r="AQ71">
        <v>96471</v>
      </c>
    </row>
    <row r="72" spans="1:43" ht="12.75">
      <c r="A72" t="s">
        <v>201</v>
      </c>
      <c r="B72">
        <v>53006</v>
      </c>
      <c r="C72">
        <v>200912</v>
      </c>
      <c r="D72">
        <v>500000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16548</v>
      </c>
      <c r="O72">
        <v>16548</v>
      </c>
      <c r="P72">
        <v>986676</v>
      </c>
      <c r="Q72">
        <v>1503224</v>
      </c>
      <c r="R72">
        <v>500000</v>
      </c>
      <c r="S72">
        <v>0</v>
      </c>
      <c r="T72">
        <v>617225</v>
      </c>
      <c r="U72">
        <v>830681</v>
      </c>
      <c r="V72">
        <v>0</v>
      </c>
      <c r="W72">
        <v>0</v>
      </c>
      <c r="X72">
        <v>1447906</v>
      </c>
      <c r="Y72">
        <v>1500</v>
      </c>
      <c r="Z72">
        <v>0</v>
      </c>
      <c r="AA72">
        <v>0</v>
      </c>
      <c r="AB72">
        <v>1500</v>
      </c>
      <c r="AC72">
        <v>0</v>
      </c>
      <c r="AD72">
        <v>5032</v>
      </c>
      <c r="AE72">
        <v>1647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67660</v>
      </c>
      <c r="AM72">
        <v>0</v>
      </c>
      <c r="AN72">
        <v>73117</v>
      </c>
      <c r="AO72">
        <v>147456</v>
      </c>
      <c r="AP72">
        <v>0</v>
      </c>
      <c r="AQ72">
        <v>3100086</v>
      </c>
    </row>
    <row r="73" spans="1:43" ht="12.75">
      <c r="A73" t="s">
        <v>171</v>
      </c>
      <c r="B73">
        <v>50453</v>
      </c>
      <c r="C73">
        <v>200912</v>
      </c>
      <c r="D73">
        <v>10000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104477</v>
      </c>
      <c r="Q73">
        <v>114477</v>
      </c>
      <c r="R73">
        <v>0</v>
      </c>
      <c r="S73">
        <v>0</v>
      </c>
      <c r="T73">
        <v>1930</v>
      </c>
      <c r="U73">
        <v>2015</v>
      </c>
      <c r="V73">
        <v>0</v>
      </c>
      <c r="W73">
        <v>0</v>
      </c>
      <c r="X73">
        <v>3945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813</v>
      </c>
      <c r="AO73">
        <v>813</v>
      </c>
      <c r="AP73">
        <v>0</v>
      </c>
      <c r="AQ73">
        <v>119235</v>
      </c>
    </row>
    <row r="74" spans="1:43" ht="12.75">
      <c r="A74" t="s">
        <v>179</v>
      </c>
      <c r="B74">
        <v>50580</v>
      </c>
      <c r="C74">
        <v>200912</v>
      </c>
      <c r="D74">
        <v>0</v>
      </c>
      <c r="E74">
        <v>0</v>
      </c>
      <c r="F74">
        <v>4655</v>
      </c>
      <c r="G74">
        <v>0</v>
      </c>
      <c r="H74">
        <v>0</v>
      </c>
      <c r="I74">
        <v>0</v>
      </c>
      <c r="J74">
        <v>4655</v>
      </c>
      <c r="K74">
        <v>2000</v>
      </c>
      <c r="L74">
        <v>0</v>
      </c>
      <c r="M74">
        <v>0</v>
      </c>
      <c r="N74">
        <v>12322</v>
      </c>
      <c r="O74">
        <v>14322</v>
      </c>
      <c r="P74">
        <v>976</v>
      </c>
      <c r="Q74">
        <v>19953</v>
      </c>
      <c r="R74">
        <v>0</v>
      </c>
      <c r="S74">
        <v>0</v>
      </c>
      <c r="T74">
        <v>0</v>
      </c>
      <c r="U74">
        <v>3944</v>
      </c>
      <c r="V74">
        <v>269</v>
      </c>
      <c r="W74">
        <v>0</v>
      </c>
      <c r="X74">
        <v>4213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270</v>
      </c>
      <c r="AE74">
        <v>5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942</v>
      </c>
      <c r="AO74">
        <v>1217</v>
      </c>
      <c r="AP74">
        <v>0</v>
      </c>
      <c r="AQ74">
        <v>25383</v>
      </c>
    </row>
    <row r="75" spans="1:43" ht="12.75">
      <c r="A75" t="s">
        <v>155</v>
      </c>
      <c r="B75">
        <v>50154</v>
      </c>
      <c r="C75">
        <v>200912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5311</v>
      </c>
      <c r="L75">
        <v>0</v>
      </c>
      <c r="M75">
        <v>2500</v>
      </c>
      <c r="N75">
        <v>0</v>
      </c>
      <c r="O75">
        <v>7811</v>
      </c>
      <c r="P75">
        <v>821</v>
      </c>
      <c r="Q75">
        <v>8632</v>
      </c>
      <c r="R75">
        <v>0</v>
      </c>
      <c r="S75">
        <v>0</v>
      </c>
      <c r="T75">
        <v>1643</v>
      </c>
      <c r="U75">
        <v>564</v>
      </c>
      <c r="V75">
        <v>0</v>
      </c>
      <c r="W75">
        <v>0</v>
      </c>
      <c r="X75">
        <v>2207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34</v>
      </c>
      <c r="AF75">
        <v>1500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488</v>
      </c>
      <c r="AO75">
        <v>2022</v>
      </c>
      <c r="AP75">
        <v>0</v>
      </c>
      <c r="AQ75">
        <v>12861</v>
      </c>
    </row>
    <row r="76" spans="1:43" ht="12.75">
      <c r="A76" t="s">
        <v>205</v>
      </c>
      <c r="B76">
        <v>53053</v>
      </c>
      <c r="C76">
        <v>200912</v>
      </c>
      <c r="D76">
        <v>25000</v>
      </c>
      <c r="E76">
        <v>297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54860</v>
      </c>
      <c r="Q76">
        <v>80157</v>
      </c>
      <c r="R76">
        <v>800</v>
      </c>
      <c r="S76">
        <v>0</v>
      </c>
      <c r="T76">
        <v>12060</v>
      </c>
      <c r="U76">
        <v>91228</v>
      </c>
      <c r="V76">
        <v>1500</v>
      </c>
      <c r="W76">
        <v>0</v>
      </c>
      <c r="X76">
        <v>104788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6047</v>
      </c>
      <c r="AO76">
        <v>6047</v>
      </c>
      <c r="AP76">
        <v>0</v>
      </c>
      <c r="AQ76">
        <v>190992</v>
      </c>
    </row>
    <row r="77" spans="1:43" ht="12.75">
      <c r="A77" t="s">
        <v>203</v>
      </c>
      <c r="B77">
        <v>53038</v>
      </c>
      <c r="C77">
        <v>200912</v>
      </c>
      <c r="D77">
        <v>14800</v>
      </c>
      <c r="E77">
        <v>48500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69578</v>
      </c>
      <c r="Q77">
        <v>132878</v>
      </c>
      <c r="R77">
        <v>0</v>
      </c>
      <c r="S77">
        <v>0</v>
      </c>
      <c r="T77">
        <v>484979</v>
      </c>
      <c r="U77">
        <v>43092</v>
      </c>
      <c r="V77">
        <v>0</v>
      </c>
      <c r="W77">
        <v>0</v>
      </c>
      <c r="X77">
        <v>528071</v>
      </c>
      <c r="Y77">
        <v>0</v>
      </c>
      <c r="Z77">
        <v>0</v>
      </c>
      <c r="AA77">
        <v>0</v>
      </c>
      <c r="AB77">
        <v>0</v>
      </c>
      <c r="AC77">
        <v>0</v>
      </c>
      <c r="AD77">
        <v>28295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26724</v>
      </c>
      <c r="AK77">
        <v>0</v>
      </c>
      <c r="AL77">
        <v>2393</v>
      </c>
      <c r="AM77">
        <v>0</v>
      </c>
      <c r="AN77">
        <v>252</v>
      </c>
      <c r="AO77">
        <v>57664</v>
      </c>
      <c r="AP77">
        <v>0</v>
      </c>
      <c r="AQ77">
        <v>718613</v>
      </c>
    </row>
    <row r="78" spans="1:43" ht="12.75">
      <c r="A78" t="s">
        <v>183</v>
      </c>
      <c r="B78">
        <v>51519</v>
      </c>
      <c r="C78">
        <v>200912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262996</v>
      </c>
      <c r="O78">
        <v>262996</v>
      </c>
      <c r="P78">
        <v>63109</v>
      </c>
      <c r="Q78">
        <v>326105</v>
      </c>
      <c r="R78">
        <v>0</v>
      </c>
      <c r="S78">
        <v>0</v>
      </c>
      <c r="T78">
        <v>0</v>
      </c>
      <c r="U78">
        <v>142283</v>
      </c>
      <c r="V78">
        <v>0</v>
      </c>
      <c r="W78">
        <v>596</v>
      </c>
      <c r="X78">
        <v>142879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540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4267</v>
      </c>
      <c r="AM78">
        <v>0</v>
      </c>
      <c r="AN78">
        <v>4651</v>
      </c>
      <c r="AO78">
        <v>9458</v>
      </c>
      <c r="AP78">
        <v>1545</v>
      </c>
      <c r="AQ78">
        <v>479987</v>
      </c>
    </row>
    <row r="79" spans="1:43" ht="12.75">
      <c r="A79" t="s">
        <v>226</v>
      </c>
      <c r="B79">
        <v>53098</v>
      </c>
      <c r="C79">
        <v>200912</v>
      </c>
      <c r="D79">
        <v>10000</v>
      </c>
      <c r="E79">
        <v>39466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-3580</v>
      </c>
      <c r="Q79">
        <v>45886</v>
      </c>
      <c r="R79">
        <v>0</v>
      </c>
      <c r="S79">
        <v>0</v>
      </c>
      <c r="T79">
        <v>0</v>
      </c>
      <c r="U79">
        <v>1513</v>
      </c>
      <c r="V79">
        <v>0</v>
      </c>
      <c r="W79">
        <v>0</v>
      </c>
      <c r="X79">
        <v>1513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138</v>
      </c>
      <c r="AE79">
        <v>3652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3647</v>
      </c>
      <c r="AO79">
        <v>7437</v>
      </c>
      <c r="AP79">
        <v>0</v>
      </c>
      <c r="AQ79">
        <v>54836</v>
      </c>
    </row>
    <row r="80" spans="1:43" ht="12.75">
      <c r="A80" t="s">
        <v>198</v>
      </c>
      <c r="B80">
        <v>52094</v>
      </c>
      <c r="C80">
        <v>200912</v>
      </c>
      <c r="D80">
        <v>77591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244</v>
      </c>
      <c r="L80">
        <v>0</v>
      </c>
      <c r="M80">
        <v>31374</v>
      </c>
      <c r="N80">
        <v>0</v>
      </c>
      <c r="O80">
        <v>31618</v>
      </c>
      <c r="P80">
        <v>48694</v>
      </c>
      <c r="Q80">
        <v>157903</v>
      </c>
      <c r="R80">
        <v>0</v>
      </c>
      <c r="S80">
        <v>0</v>
      </c>
      <c r="T80">
        <v>77263</v>
      </c>
      <c r="U80">
        <v>123592</v>
      </c>
      <c r="V80">
        <v>0</v>
      </c>
      <c r="W80">
        <v>0</v>
      </c>
      <c r="X80">
        <v>200855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1058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1234</v>
      </c>
      <c r="AK80">
        <v>0</v>
      </c>
      <c r="AL80">
        <v>1729</v>
      </c>
      <c r="AM80">
        <v>0</v>
      </c>
      <c r="AN80">
        <v>5580</v>
      </c>
      <c r="AO80">
        <v>9601</v>
      </c>
      <c r="AP80">
        <v>0</v>
      </c>
      <c r="AQ80">
        <v>368359</v>
      </c>
    </row>
    <row r="81" spans="1:43" ht="12.75">
      <c r="A81" t="s">
        <v>174</v>
      </c>
      <c r="B81">
        <v>50480</v>
      </c>
      <c r="C81">
        <v>200912</v>
      </c>
      <c r="D81">
        <v>1200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4435</v>
      </c>
      <c r="N81">
        <v>0</v>
      </c>
      <c r="O81">
        <v>4435</v>
      </c>
      <c r="P81">
        <v>0</v>
      </c>
      <c r="Q81">
        <v>5635</v>
      </c>
      <c r="R81">
        <v>0</v>
      </c>
      <c r="S81">
        <v>0</v>
      </c>
      <c r="T81">
        <v>0</v>
      </c>
      <c r="U81">
        <v>30</v>
      </c>
      <c r="V81">
        <v>0</v>
      </c>
      <c r="W81">
        <v>0</v>
      </c>
      <c r="X81">
        <v>30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50</v>
      </c>
      <c r="AO81">
        <v>50</v>
      </c>
      <c r="AP81">
        <v>0</v>
      </c>
      <c r="AQ81">
        <v>5715</v>
      </c>
    </row>
    <row r="82" spans="1:43" ht="12.75">
      <c r="A82" t="s">
        <v>173</v>
      </c>
      <c r="B82">
        <v>50479</v>
      </c>
      <c r="C82">
        <v>200912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3000</v>
      </c>
      <c r="L82">
        <v>0</v>
      </c>
      <c r="M82">
        <v>54050</v>
      </c>
      <c r="N82">
        <v>0</v>
      </c>
      <c r="O82">
        <v>57050</v>
      </c>
      <c r="P82">
        <v>0</v>
      </c>
      <c r="Q82">
        <v>57050</v>
      </c>
      <c r="R82">
        <v>0</v>
      </c>
      <c r="S82">
        <v>0</v>
      </c>
      <c r="T82">
        <v>0</v>
      </c>
      <c r="U82">
        <v>10984</v>
      </c>
      <c r="V82">
        <v>3091</v>
      </c>
      <c r="W82">
        <v>0</v>
      </c>
      <c r="X82">
        <v>14075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78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389</v>
      </c>
      <c r="AO82">
        <v>467</v>
      </c>
      <c r="AP82">
        <v>0</v>
      </c>
      <c r="AQ82">
        <v>71592</v>
      </c>
    </row>
    <row r="83" spans="1:43" ht="12.75">
      <c r="A83" t="s">
        <v>156</v>
      </c>
      <c r="B83">
        <v>50167</v>
      </c>
      <c r="C83">
        <v>200912</v>
      </c>
      <c r="D83">
        <v>7000</v>
      </c>
      <c r="E83">
        <v>0</v>
      </c>
      <c r="F83">
        <v>1356</v>
      </c>
      <c r="G83">
        <v>0</v>
      </c>
      <c r="H83">
        <v>0</v>
      </c>
      <c r="I83">
        <v>0</v>
      </c>
      <c r="J83">
        <v>1356</v>
      </c>
      <c r="K83">
        <v>0</v>
      </c>
      <c r="L83">
        <v>0</v>
      </c>
      <c r="M83">
        <v>0</v>
      </c>
      <c r="N83">
        <v>0</v>
      </c>
      <c r="O83">
        <v>0</v>
      </c>
      <c r="P83">
        <v>55780</v>
      </c>
      <c r="Q83">
        <v>64136</v>
      </c>
      <c r="R83">
        <v>0</v>
      </c>
      <c r="S83">
        <v>0</v>
      </c>
      <c r="T83">
        <v>16128</v>
      </c>
      <c r="U83">
        <v>20793</v>
      </c>
      <c r="V83">
        <v>0</v>
      </c>
      <c r="W83">
        <v>0</v>
      </c>
      <c r="X83">
        <v>36921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351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43</v>
      </c>
      <c r="AM83">
        <v>0</v>
      </c>
      <c r="AN83">
        <v>1356</v>
      </c>
      <c r="AO83">
        <v>1750</v>
      </c>
      <c r="AP83">
        <v>0</v>
      </c>
      <c r="AQ83">
        <v>102807</v>
      </c>
    </row>
    <row r="84" spans="1:43" ht="12.75">
      <c r="A84" t="s">
        <v>187</v>
      </c>
      <c r="B84">
        <v>51659</v>
      </c>
      <c r="C84">
        <v>200912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3000</v>
      </c>
      <c r="L84">
        <v>0</v>
      </c>
      <c r="M84">
        <v>0</v>
      </c>
      <c r="N84">
        <v>0</v>
      </c>
      <c r="O84">
        <v>3000</v>
      </c>
      <c r="P84">
        <v>3150</v>
      </c>
      <c r="Q84">
        <v>6150</v>
      </c>
      <c r="R84">
        <v>0</v>
      </c>
      <c r="S84">
        <v>0</v>
      </c>
      <c r="T84">
        <v>0</v>
      </c>
      <c r="U84">
        <v>93</v>
      </c>
      <c r="V84">
        <v>145</v>
      </c>
      <c r="W84">
        <v>0</v>
      </c>
      <c r="X84">
        <v>238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3</v>
      </c>
      <c r="AO84">
        <v>3</v>
      </c>
      <c r="AP84">
        <v>0</v>
      </c>
      <c r="AQ84">
        <v>6391</v>
      </c>
    </row>
    <row r="85" spans="1:43" ht="12.75">
      <c r="A85" t="s">
        <v>161</v>
      </c>
      <c r="B85">
        <v>50220</v>
      </c>
      <c r="C85">
        <v>200912</v>
      </c>
      <c r="D85">
        <v>2400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6596</v>
      </c>
      <c r="L85">
        <v>0</v>
      </c>
      <c r="M85">
        <v>0</v>
      </c>
      <c r="N85">
        <v>0</v>
      </c>
      <c r="O85">
        <v>6596</v>
      </c>
      <c r="P85">
        <v>48108</v>
      </c>
      <c r="Q85">
        <v>57104</v>
      </c>
      <c r="R85">
        <v>0</v>
      </c>
      <c r="S85">
        <v>0</v>
      </c>
      <c r="T85">
        <v>0</v>
      </c>
      <c r="U85">
        <v>1327</v>
      </c>
      <c r="V85">
        <v>0</v>
      </c>
      <c r="W85">
        <v>0</v>
      </c>
      <c r="X85">
        <v>1327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105</v>
      </c>
      <c r="AJ85">
        <v>0</v>
      </c>
      <c r="AK85">
        <v>0</v>
      </c>
      <c r="AL85">
        <v>0</v>
      </c>
      <c r="AM85">
        <v>0</v>
      </c>
      <c r="AN85">
        <v>2096</v>
      </c>
      <c r="AO85">
        <v>2201</v>
      </c>
      <c r="AP85">
        <v>0</v>
      </c>
      <c r="AQ85">
        <v>60632</v>
      </c>
    </row>
    <row r="86" spans="1:43" ht="12.75">
      <c r="A86" t="s">
        <v>188</v>
      </c>
      <c r="B86">
        <v>51706</v>
      </c>
      <c r="C86">
        <v>200912</v>
      </c>
      <c r="D86">
        <v>12350</v>
      </c>
      <c r="E86">
        <v>0</v>
      </c>
      <c r="F86">
        <v>15450</v>
      </c>
      <c r="G86">
        <v>0</v>
      </c>
      <c r="H86">
        <v>0</v>
      </c>
      <c r="I86">
        <v>0</v>
      </c>
      <c r="J86">
        <v>15450</v>
      </c>
      <c r="K86">
        <v>2000000</v>
      </c>
      <c r="L86">
        <v>0</v>
      </c>
      <c r="M86">
        <v>0</v>
      </c>
      <c r="N86">
        <v>0</v>
      </c>
      <c r="O86">
        <v>2000000</v>
      </c>
      <c r="P86">
        <v>723220</v>
      </c>
      <c r="Q86">
        <v>2751020</v>
      </c>
      <c r="R86">
        <v>0</v>
      </c>
      <c r="S86">
        <v>0</v>
      </c>
      <c r="T86">
        <v>1801</v>
      </c>
      <c r="U86">
        <v>392047</v>
      </c>
      <c r="V86">
        <v>0</v>
      </c>
      <c r="W86">
        <v>0</v>
      </c>
      <c r="X86">
        <v>393848</v>
      </c>
      <c r="Y86">
        <v>2483</v>
      </c>
      <c r="Z86">
        <v>9256</v>
      </c>
      <c r="AA86">
        <v>0</v>
      </c>
      <c r="AB86">
        <v>11739</v>
      </c>
      <c r="AC86">
        <v>0</v>
      </c>
      <c r="AD86">
        <v>2508</v>
      </c>
      <c r="AE86">
        <v>0</v>
      </c>
      <c r="AF86">
        <v>3199</v>
      </c>
      <c r="AG86">
        <v>0</v>
      </c>
      <c r="AH86">
        <v>0</v>
      </c>
      <c r="AI86">
        <v>297299</v>
      </c>
      <c r="AJ86">
        <v>0</v>
      </c>
      <c r="AK86">
        <v>3762</v>
      </c>
      <c r="AL86">
        <v>6717</v>
      </c>
      <c r="AM86">
        <v>0</v>
      </c>
      <c r="AN86">
        <v>27020</v>
      </c>
      <c r="AO86">
        <v>340505</v>
      </c>
      <c r="AP86">
        <v>12135</v>
      </c>
      <c r="AQ86">
        <v>3509247</v>
      </c>
    </row>
    <row r="87" spans="1:43" ht="12.75">
      <c r="A87" t="s">
        <v>169</v>
      </c>
      <c r="B87">
        <v>50441</v>
      </c>
      <c r="C87">
        <v>200912</v>
      </c>
      <c r="D87">
        <v>2000</v>
      </c>
      <c r="E87">
        <v>0</v>
      </c>
      <c r="F87">
        <v>572</v>
      </c>
      <c r="G87">
        <v>0</v>
      </c>
      <c r="H87">
        <v>0</v>
      </c>
      <c r="I87">
        <v>0</v>
      </c>
      <c r="J87">
        <v>572</v>
      </c>
      <c r="K87">
        <v>0</v>
      </c>
      <c r="L87">
        <v>0</v>
      </c>
      <c r="M87">
        <v>0</v>
      </c>
      <c r="N87">
        <v>0</v>
      </c>
      <c r="O87">
        <v>0</v>
      </c>
      <c r="P87">
        <v>11475</v>
      </c>
      <c r="Q87">
        <v>14047</v>
      </c>
      <c r="R87">
        <v>0</v>
      </c>
      <c r="S87">
        <v>0</v>
      </c>
      <c r="T87">
        <v>0</v>
      </c>
      <c r="U87">
        <v>14161</v>
      </c>
      <c r="V87">
        <v>0</v>
      </c>
      <c r="W87">
        <v>0</v>
      </c>
      <c r="X87">
        <v>14161</v>
      </c>
      <c r="Y87">
        <v>0</v>
      </c>
      <c r="Z87">
        <v>56</v>
      </c>
      <c r="AA87">
        <v>0</v>
      </c>
      <c r="AB87">
        <v>56</v>
      </c>
      <c r="AC87">
        <v>0</v>
      </c>
      <c r="AD87">
        <v>0</v>
      </c>
      <c r="AE87">
        <v>7168</v>
      </c>
      <c r="AF87">
        <v>0</v>
      </c>
      <c r="AG87">
        <v>0</v>
      </c>
      <c r="AH87">
        <v>0</v>
      </c>
      <c r="AI87">
        <v>2419</v>
      </c>
      <c r="AJ87">
        <v>0</v>
      </c>
      <c r="AK87">
        <v>0</v>
      </c>
      <c r="AL87">
        <v>17</v>
      </c>
      <c r="AM87">
        <v>0</v>
      </c>
      <c r="AN87">
        <v>986</v>
      </c>
      <c r="AO87">
        <v>10590</v>
      </c>
      <c r="AP87">
        <v>385</v>
      </c>
      <c r="AQ87">
        <v>39239</v>
      </c>
    </row>
    <row r="88" spans="1:43" ht="12.75">
      <c r="A88" t="s">
        <v>164</v>
      </c>
      <c r="B88">
        <v>50240</v>
      </c>
      <c r="C88">
        <v>200912</v>
      </c>
      <c r="D88">
        <v>5000</v>
      </c>
      <c r="E88">
        <v>0</v>
      </c>
      <c r="F88">
        <v>11166</v>
      </c>
      <c r="G88">
        <v>0</v>
      </c>
      <c r="H88">
        <v>0</v>
      </c>
      <c r="I88">
        <v>0</v>
      </c>
      <c r="J88">
        <v>11166</v>
      </c>
      <c r="K88">
        <v>0</v>
      </c>
      <c r="L88">
        <v>0</v>
      </c>
      <c r="M88">
        <v>0</v>
      </c>
      <c r="N88">
        <v>160522</v>
      </c>
      <c r="O88">
        <v>160522</v>
      </c>
      <c r="P88">
        <v>29872</v>
      </c>
      <c r="Q88">
        <v>206560</v>
      </c>
      <c r="R88">
        <v>0</v>
      </c>
      <c r="S88">
        <v>0</v>
      </c>
      <c r="T88">
        <v>5232</v>
      </c>
      <c r="U88">
        <v>164367</v>
      </c>
      <c r="V88">
        <v>0</v>
      </c>
      <c r="W88">
        <v>0</v>
      </c>
      <c r="X88">
        <v>169599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47005</v>
      </c>
      <c r="AJ88">
        <v>0</v>
      </c>
      <c r="AK88">
        <v>0</v>
      </c>
      <c r="AL88">
        <v>982</v>
      </c>
      <c r="AM88">
        <v>0</v>
      </c>
      <c r="AN88">
        <v>8922</v>
      </c>
      <c r="AO88">
        <v>56909</v>
      </c>
      <c r="AP88">
        <v>0</v>
      </c>
      <c r="AQ88">
        <v>433068</v>
      </c>
    </row>
    <row r="89" spans="1:43" ht="12.75">
      <c r="A89" t="s">
        <v>223</v>
      </c>
      <c r="B89">
        <v>53094</v>
      </c>
      <c r="C89">
        <v>200912</v>
      </c>
      <c r="D89">
        <v>25000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30584</v>
      </c>
      <c r="Q89">
        <v>55584</v>
      </c>
      <c r="R89">
        <v>0</v>
      </c>
      <c r="S89">
        <v>0</v>
      </c>
      <c r="T89">
        <v>12027</v>
      </c>
      <c r="U89">
        <v>38293</v>
      </c>
      <c r="V89">
        <v>0</v>
      </c>
      <c r="W89">
        <v>0</v>
      </c>
      <c r="X89">
        <v>50320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1029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11</v>
      </c>
      <c r="AK89">
        <v>0</v>
      </c>
      <c r="AL89">
        <v>0</v>
      </c>
      <c r="AM89">
        <v>0</v>
      </c>
      <c r="AN89">
        <v>93</v>
      </c>
      <c r="AO89">
        <v>1133</v>
      </c>
      <c r="AP89">
        <v>0</v>
      </c>
      <c r="AQ89">
        <v>107037</v>
      </c>
    </row>
    <row r="90" spans="1:43" ht="12.75">
      <c r="A90" t="s">
        <v>189</v>
      </c>
      <c r="B90">
        <v>51777</v>
      </c>
      <c r="C90">
        <v>200912</v>
      </c>
      <c r="D90">
        <v>10000</v>
      </c>
      <c r="E90">
        <v>0</v>
      </c>
      <c r="F90">
        <v>2237</v>
      </c>
      <c r="G90">
        <v>0</v>
      </c>
      <c r="H90">
        <v>0</v>
      </c>
      <c r="I90">
        <v>0</v>
      </c>
      <c r="J90">
        <v>2237</v>
      </c>
      <c r="K90">
        <v>0</v>
      </c>
      <c r="L90">
        <v>0</v>
      </c>
      <c r="M90">
        <v>0</v>
      </c>
      <c r="N90">
        <v>0</v>
      </c>
      <c r="O90">
        <v>0</v>
      </c>
      <c r="P90">
        <v>100513</v>
      </c>
      <c r="Q90">
        <v>112750</v>
      </c>
      <c r="R90">
        <v>0</v>
      </c>
      <c r="S90">
        <v>36000</v>
      </c>
      <c r="T90">
        <v>101277</v>
      </c>
      <c r="U90">
        <v>243998</v>
      </c>
      <c r="V90">
        <v>0</v>
      </c>
      <c r="W90">
        <v>0</v>
      </c>
      <c r="X90">
        <v>345275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10710</v>
      </c>
      <c r="AF90">
        <v>0</v>
      </c>
      <c r="AG90">
        <v>0</v>
      </c>
      <c r="AH90">
        <v>0</v>
      </c>
      <c r="AI90">
        <v>4323</v>
      </c>
      <c r="AJ90">
        <v>0</v>
      </c>
      <c r="AK90">
        <v>0</v>
      </c>
      <c r="AL90">
        <v>0</v>
      </c>
      <c r="AM90">
        <v>0</v>
      </c>
      <c r="AN90">
        <v>15616</v>
      </c>
      <c r="AO90">
        <v>30649</v>
      </c>
      <c r="AP90">
        <v>0</v>
      </c>
      <c r="AQ90">
        <v>524674</v>
      </c>
    </row>
    <row r="91" spans="1:43" ht="12.75">
      <c r="A91" t="s">
        <v>158</v>
      </c>
      <c r="B91">
        <v>50179</v>
      </c>
      <c r="C91">
        <v>200912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2000</v>
      </c>
      <c r="L91">
        <v>0</v>
      </c>
      <c r="M91">
        <v>0</v>
      </c>
      <c r="N91">
        <v>0</v>
      </c>
      <c r="O91">
        <v>2000</v>
      </c>
      <c r="P91">
        <v>12639</v>
      </c>
      <c r="Q91">
        <v>14639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119</v>
      </c>
      <c r="AO91">
        <v>119</v>
      </c>
      <c r="AP91">
        <v>0</v>
      </c>
      <c r="AQ91">
        <v>14758</v>
      </c>
    </row>
    <row r="92" spans="1:43" ht="12.75">
      <c r="A92" t="s">
        <v>193</v>
      </c>
      <c r="B92">
        <v>52009</v>
      </c>
      <c r="C92">
        <v>200912</v>
      </c>
      <c r="D92">
        <v>101200</v>
      </c>
      <c r="E92">
        <v>0</v>
      </c>
      <c r="F92">
        <v>675048</v>
      </c>
      <c r="G92">
        <v>0</v>
      </c>
      <c r="H92">
        <v>0</v>
      </c>
      <c r="I92">
        <v>0</v>
      </c>
      <c r="J92">
        <v>675048</v>
      </c>
      <c r="K92">
        <v>1452000</v>
      </c>
      <c r="L92">
        <v>0</v>
      </c>
      <c r="M92">
        <v>0</v>
      </c>
      <c r="N92">
        <v>0</v>
      </c>
      <c r="O92">
        <v>1452000</v>
      </c>
      <c r="P92">
        <v>2649028</v>
      </c>
      <c r="Q92">
        <v>4877276</v>
      </c>
      <c r="R92">
        <v>300000</v>
      </c>
      <c r="S92">
        <v>249925</v>
      </c>
      <c r="T92">
        <v>1714330</v>
      </c>
      <c r="U92">
        <v>6436634</v>
      </c>
      <c r="V92">
        <v>69574</v>
      </c>
      <c r="W92">
        <v>0</v>
      </c>
      <c r="X92">
        <v>8220538</v>
      </c>
      <c r="Y92">
        <v>42740</v>
      </c>
      <c r="Z92">
        <v>89300</v>
      </c>
      <c r="AA92">
        <v>0</v>
      </c>
      <c r="AB92">
        <v>132040</v>
      </c>
      <c r="AC92">
        <v>0</v>
      </c>
      <c r="AD92">
        <v>17082</v>
      </c>
      <c r="AE92">
        <v>18412</v>
      </c>
      <c r="AF92">
        <v>0</v>
      </c>
      <c r="AG92">
        <v>0</v>
      </c>
      <c r="AH92">
        <v>0</v>
      </c>
      <c r="AI92">
        <v>1886849</v>
      </c>
      <c r="AJ92">
        <v>422033</v>
      </c>
      <c r="AK92">
        <v>0</v>
      </c>
      <c r="AL92">
        <v>0</v>
      </c>
      <c r="AM92">
        <v>0</v>
      </c>
      <c r="AN92">
        <v>468605</v>
      </c>
      <c r="AO92">
        <v>2812981</v>
      </c>
      <c r="AP92">
        <v>45720</v>
      </c>
      <c r="AQ92">
        <v>16338480</v>
      </c>
    </row>
    <row r="93" spans="1:43" ht="12.75">
      <c r="A93" t="s">
        <v>157</v>
      </c>
      <c r="B93">
        <v>50175</v>
      </c>
      <c r="C93">
        <v>200912</v>
      </c>
      <c r="D93">
        <v>65000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161142</v>
      </c>
      <c r="Q93">
        <v>226142</v>
      </c>
      <c r="R93">
        <v>0</v>
      </c>
      <c r="S93">
        <v>0</v>
      </c>
      <c r="T93">
        <v>191651</v>
      </c>
      <c r="U93">
        <v>266698</v>
      </c>
      <c r="V93">
        <v>232</v>
      </c>
      <c r="W93">
        <v>0</v>
      </c>
      <c r="X93">
        <v>458581</v>
      </c>
      <c r="Y93">
        <v>0</v>
      </c>
      <c r="Z93">
        <v>0</v>
      </c>
      <c r="AA93">
        <v>110</v>
      </c>
      <c r="AB93">
        <v>110</v>
      </c>
      <c r="AC93">
        <v>0</v>
      </c>
      <c r="AD93">
        <v>2395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29439</v>
      </c>
      <c r="AK93">
        <v>0</v>
      </c>
      <c r="AL93">
        <v>0</v>
      </c>
      <c r="AM93">
        <v>0</v>
      </c>
      <c r="AN93">
        <v>8636</v>
      </c>
      <c r="AO93">
        <v>40470</v>
      </c>
      <c r="AP93">
        <v>2817</v>
      </c>
      <c r="AQ93">
        <v>728120</v>
      </c>
    </row>
    <row r="94" spans="1:43" ht="12.75">
      <c r="A94" t="s">
        <v>212</v>
      </c>
      <c r="B94">
        <v>53070</v>
      </c>
      <c r="C94">
        <v>200912</v>
      </c>
      <c r="D94">
        <v>1100000</v>
      </c>
      <c r="E94">
        <v>0</v>
      </c>
      <c r="F94">
        <v>15000</v>
      </c>
      <c r="G94">
        <v>0</v>
      </c>
      <c r="H94">
        <v>0</v>
      </c>
      <c r="I94">
        <v>0</v>
      </c>
      <c r="J94">
        <v>15000</v>
      </c>
      <c r="K94">
        <v>0</v>
      </c>
      <c r="L94">
        <v>45000</v>
      </c>
      <c r="M94">
        <v>0</v>
      </c>
      <c r="N94">
        <v>2361857</v>
      </c>
      <c r="O94">
        <v>2406857</v>
      </c>
      <c r="P94">
        <v>6650000</v>
      </c>
      <c r="Q94">
        <v>10171857</v>
      </c>
      <c r="R94">
        <v>2440000</v>
      </c>
      <c r="S94">
        <v>1585965</v>
      </c>
      <c r="T94">
        <v>5283014</v>
      </c>
      <c r="U94">
        <v>21273480</v>
      </c>
      <c r="V94">
        <v>363521</v>
      </c>
      <c r="W94">
        <v>0</v>
      </c>
      <c r="X94">
        <v>26920015</v>
      </c>
      <c r="Y94">
        <v>472443</v>
      </c>
      <c r="Z94">
        <v>1028642</v>
      </c>
      <c r="AA94">
        <v>45554</v>
      </c>
      <c r="AB94">
        <v>1546639</v>
      </c>
      <c r="AC94">
        <v>0</v>
      </c>
      <c r="AD94">
        <v>349432</v>
      </c>
      <c r="AE94">
        <v>107812</v>
      </c>
      <c r="AF94">
        <v>0</v>
      </c>
      <c r="AG94">
        <v>0</v>
      </c>
      <c r="AH94">
        <v>0</v>
      </c>
      <c r="AI94">
        <v>10954</v>
      </c>
      <c r="AJ94">
        <v>889480</v>
      </c>
      <c r="AK94">
        <v>0</v>
      </c>
      <c r="AL94">
        <v>244724</v>
      </c>
      <c r="AM94">
        <v>0</v>
      </c>
      <c r="AN94">
        <v>817958</v>
      </c>
      <c r="AO94">
        <v>2420360</v>
      </c>
      <c r="AP94">
        <v>97804</v>
      </c>
      <c r="AQ94">
        <v>42742640</v>
      </c>
    </row>
    <row r="95" spans="1:43" ht="12.75">
      <c r="A95" t="s">
        <v>144</v>
      </c>
      <c r="B95">
        <v>50053</v>
      </c>
      <c r="C95">
        <v>200912</v>
      </c>
      <c r="D95">
        <v>45000</v>
      </c>
      <c r="E95">
        <v>0</v>
      </c>
      <c r="F95">
        <v>0</v>
      </c>
      <c r="G95">
        <v>-200</v>
      </c>
      <c r="H95">
        <v>0</v>
      </c>
      <c r="I95">
        <v>0</v>
      </c>
      <c r="J95">
        <v>-200</v>
      </c>
      <c r="K95">
        <v>139000</v>
      </c>
      <c r="L95">
        <v>80400</v>
      </c>
      <c r="M95">
        <v>0</v>
      </c>
      <c r="N95">
        <v>0</v>
      </c>
      <c r="O95">
        <v>219400</v>
      </c>
      <c r="P95">
        <v>179500</v>
      </c>
      <c r="Q95">
        <v>443700</v>
      </c>
      <c r="R95">
        <v>80000</v>
      </c>
      <c r="S95">
        <v>0</v>
      </c>
      <c r="T95">
        <v>11000</v>
      </c>
      <c r="U95">
        <v>170200</v>
      </c>
      <c r="V95">
        <v>0</v>
      </c>
      <c r="W95">
        <v>0</v>
      </c>
      <c r="X95">
        <v>181200</v>
      </c>
      <c r="Y95">
        <v>0</v>
      </c>
      <c r="Z95">
        <v>19000</v>
      </c>
      <c r="AA95">
        <v>0</v>
      </c>
      <c r="AB95">
        <v>19000</v>
      </c>
      <c r="AC95">
        <v>0</v>
      </c>
      <c r="AD95">
        <v>1000</v>
      </c>
      <c r="AE95">
        <v>2500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4500</v>
      </c>
      <c r="AM95">
        <v>0</v>
      </c>
      <c r="AN95">
        <v>30900</v>
      </c>
      <c r="AO95">
        <v>38900</v>
      </c>
      <c r="AP95">
        <v>200</v>
      </c>
      <c r="AQ95">
        <v>683000</v>
      </c>
    </row>
    <row r="96" spans="1:43" ht="12.75">
      <c r="A96" t="s">
        <v>146</v>
      </c>
      <c r="B96">
        <v>50074</v>
      </c>
      <c r="C96">
        <v>200912</v>
      </c>
      <c r="D96">
        <v>15000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9598</v>
      </c>
      <c r="Q96">
        <v>24598</v>
      </c>
      <c r="R96">
        <v>0</v>
      </c>
      <c r="S96">
        <v>0</v>
      </c>
      <c r="T96">
        <v>0</v>
      </c>
      <c r="U96">
        <v>5</v>
      </c>
      <c r="V96">
        <v>0</v>
      </c>
      <c r="W96">
        <v>0</v>
      </c>
      <c r="X96">
        <v>5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101</v>
      </c>
      <c r="AO96">
        <v>101</v>
      </c>
      <c r="AP96">
        <v>238</v>
      </c>
      <c r="AQ96">
        <v>24942</v>
      </c>
    </row>
    <row r="97" spans="1:43" ht="12.75">
      <c r="A97" t="s">
        <v>180</v>
      </c>
      <c r="B97">
        <v>50635</v>
      </c>
      <c r="C97">
        <v>200912</v>
      </c>
      <c r="D97">
        <v>0</v>
      </c>
      <c r="E97">
        <v>0</v>
      </c>
      <c r="F97">
        <v>7226</v>
      </c>
      <c r="G97">
        <v>0</v>
      </c>
      <c r="H97">
        <v>0</v>
      </c>
      <c r="I97">
        <v>0</v>
      </c>
      <c r="J97">
        <v>7226</v>
      </c>
      <c r="K97">
        <v>0</v>
      </c>
      <c r="L97">
        <v>0</v>
      </c>
      <c r="M97">
        <v>0</v>
      </c>
      <c r="N97">
        <v>10000</v>
      </c>
      <c r="O97">
        <v>10000</v>
      </c>
      <c r="P97">
        <v>45477</v>
      </c>
      <c r="Q97">
        <v>62703</v>
      </c>
      <c r="R97">
        <v>0</v>
      </c>
      <c r="S97">
        <v>0</v>
      </c>
      <c r="T97">
        <v>0</v>
      </c>
      <c r="U97">
        <v>238382</v>
      </c>
      <c r="V97">
        <v>0</v>
      </c>
      <c r="W97">
        <v>0</v>
      </c>
      <c r="X97">
        <v>238382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1615</v>
      </c>
      <c r="AO97">
        <v>1615</v>
      </c>
      <c r="AP97">
        <v>0</v>
      </c>
      <c r="AQ97">
        <v>302700</v>
      </c>
    </row>
    <row r="98" spans="1:43" ht="12.75">
      <c r="A98" t="s">
        <v>141</v>
      </c>
      <c r="B98">
        <v>50018</v>
      </c>
      <c r="C98">
        <v>200912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125147</v>
      </c>
      <c r="L98">
        <v>0</v>
      </c>
      <c r="M98">
        <v>0</v>
      </c>
      <c r="N98">
        <v>0</v>
      </c>
      <c r="O98">
        <v>125147</v>
      </c>
      <c r="P98">
        <v>40595</v>
      </c>
      <c r="Q98">
        <v>165742</v>
      </c>
      <c r="R98">
        <v>0</v>
      </c>
      <c r="S98">
        <v>0</v>
      </c>
      <c r="T98">
        <v>0</v>
      </c>
      <c r="U98">
        <v>350191</v>
      </c>
      <c r="V98">
        <v>0</v>
      </c>
      <c r="W98">
        <v>0</v>
      </c>
      <c r="X98">
        <v>350191</v>
      </c>
      <c r="Y98">
        <v>0</v>
      </c>
      <c r="Z98">
        <v>1613</v>
      </c>
      <c r="AA98">
        <v>1544</v>
      </c>
      <c r="AB98">
        <v>3157</v>
      </c>
      <c r="AC98">
        <v>0</v>
      </c>
      <c r="AD98">
        <v>54290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3654</v>
      </c>
      <c r="AO98">
        <v>57944</v>
      </c>
      <c r="AP98">
        <v>0</v>
      </c>
      <c r="AQ98">
        <v>577034</v>
      </c>
    </row>
    <row r="99" spans="1:43" ht="12.75">
      <c r="A99" t="s">
        <v>177</v>
      </c>
      <c r="B99">
        <v>50544</v>
      </c>
      <c r="C99">
        <v>200912</v>
      </c>
      <c r="D99">
        <v>1500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54</v>
      </c>
      <c r="Q99">
        <v>1554</v>
      </c>
      <c r="R99">
        <v>0</v>
      </c>
      <c r="S99">
        <v>0</v>
      </c>
      <c r="T99">
        <v>0</v>
      </c>
      <c r="U99">
        <v>108</v>
      </c>
      <c r="V99">
        <v>0</v>
      </c>
      <c r="W99">
        <v>0</v>
      </c>
      <c r="X99">
        <v>108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88</v>
      </c>
      <c r="AO99">
        <v>88</v>
      </c>
      <c r="AP99">
        <v>0</v>
      </c>
      <c r="AQ99">
        <v>1750</v>
      </c>
    </row>
    <row r="100" spans="1:43" ht="12.75">
      <c r="A100" t="s">
        <v>230</v>
      </c>
      <c r="B100">
        <v>53106</v>
      </c>
      <c r="C100">
        <v>200912</v>
      </c>
      <c r="D100">
        <v>47000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34097</v>
      </c>
      <c r="Q100">
        <v>81097</v>
      </c>
      <c r="R100">
        <v>0</v>
      </c>
      <c r="S100">
        <v>0</v>
      </c>
      <c r="T100">
        <v>17712</v>
      </c>
      <c r="U100">
        <v>13964</v>
      </c>
      <c r="V100">
        <v>0</v>
      </c>
      <c r="W100">
        <v>0</v>
      </c>
      <c r="X100">
        <v>31676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76</v>
      </c>
      <c r="AE100">
        <v>4095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21</v>
      </c>
      <c r="AM100">
        <v>0</v>
      </c>
      <c r="AN100">
        <v>1890</v>
      </c>
      <c r="AO100">
        <v>6082</v>
      </c>
      <c r="AP100">
        <v>0</v>
      </c>
      <c r="AQ100">
        <v>118855</v>
      </c>
    </row>
    <row r="101" spans="1:43" ht="12.75">
      <c r="A101" t="s">
        <v>151</v>
      </c>
      <c r="B101">
        <v>50102</v>
      </c>
      <c r="C101">
        <v>200912</v>
      </c>
      <c r="D101">
        <v>10000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187051</v>
      </c>
      <c r="Q101">
        <v>197051</v>
      </c>
      <c r="R101">
        <v>0</v>
      </c>
      <c r="S101">
        <v>0</v>
      </c>
      <c r="T101">
        <v>112918</v>
      </c>
      <c r="U101">
        <v>119977</v>
      </c>
      <c r="V101">
        <v>0</v>
      </c>
      <c r="W101">
        <v>0</v>
      </c>
      <c r="X101">
        <v>232895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2232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10044</v>
      </c>
      <c r="AO101">
        <v>12276</v>
      </c>
      <c r="AP101">
        <v>0</v>
      </c>
      <c r="AQ101">
        <v>442222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Passiver for skadesforsikringsselskaber</dc:title>
  <dc:subject/>
  <dc:creator>Finanstilsynet</dc:creator>
  <cp:keywords/>
  <dc:description/>
  <cp:lastModifiedBy>Christian Overgård</cp:lastModifiedBy>
  <cp:lastPrinted>2010-07-01T06:19:52Z</cp:lastPrinted>
  <dcterms:created xsi:type="dcterms:W3CDTF">2008-07-22T14:09:26Z</dcterms:created>
  <dcterms:modified xsi:type="dcterms:W3CDTF">2010-07-01T06:19:59Z</dcterms:modified>
  <cp:category/>
  <cp:version/>
  <cp:contentType/>
  <cp:contentStatus/>
</cp:coreProperties>
</file>