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Bruttopræmier" sheetId="1" r:id="rId1"/>
    <sheet name="Rådata 200912" sheetId="2" r:id="rId2"/>
  </sheets>
  <definedNames>
    <definedName name="Skade_4_1">'Rådata 200912'!$A$2:$A$101</definedName>
  </definedNames>
  <calcPr fullCalcOnLoad="1"/>
</workbook>
</file>

<file path=xl/sharedStrings.xml><?xml version="1.0" encoding="utf-8"?>
<sst xmlns="http://schemas.openxmlformats.org/spreadsheetml/2006/main" count="245" uniqueCount="213">
  <si>
    <t>REGNR</t>
  </si>
  <si>
    <t>REGNPER</t>
  </si>
  <si>
    <t>Vælg selskab:</t>
  </si>
  <si>
    <t>Information:</t>
  </si>
  <si>
    <t>Regnr</t>
  </si>
  <si>
    <t>Regnper</t>
  </si>
  <si>
    <t>Post</t>
  </si>
  <si>
    <t>Kode</t>
  </si>
  <si>
    <t>1.000 kr.</t>
  </si>
  <si>
    <t>Erhvervsforsikring</t>
  </si>
  <si>
    <t>Privatforsikring</t>
  </si>
  <si>
    <t>Personulykkesforsikring</t>
  </si>
  <si>
    <t>Motorkøretøjsforsikring</t>
  </si>
  <si>
    <t>SA0563</t>
  </si>
  <si>
    <t>SA0564</t>
  </si>
  <si>
    <t>SA0565</t>
  </si>
  <si>
    <t>SA0566</t>
  </si>
  <si>
    <t>SA0567</t>
  </si>
  <si>
    <t>SA0568</t>
  </si>
  <si>
    <t>SA0569</t>
  </si>
  <si>
    <t>SA0570</t>
  </si>
  <si>
    <t>SA0571</t>
  </si>
  <si>
    <t>SA0572</t>
  </si>
  <si>
    <t>SA0573</t>
  </si>
  <si>
    <t>SA0574</t>
  </si>
  <si>
    <t>SA0575</t>
  </si>
  <si>
    <t>SA0576</t>
  </si>
  <si>
    <t>SA0577</t>
  </si>
  <si>
    <t>SA0578</t>
  </si>
  <si>
    <t>SA0579</t>
  </si>
  <si>
    <t>SA0580</t>
  </si>
  <si>
    <t>SA0581</t>
  </si>
  <si>
    <t>SA0582</t>
  </si>
  <si>
    <t>SA0583</t>
  </si>
  <si>
    <t>SA0584</t>
  </si>
  <si>
    <t>SA0585</t>
  </si>
  <si>
    <t>SA0586</t>
  </si>
  <si>
    <t>SA0587</t>
  </si>
  <si>
    <t>SA0588</t>
  </si>
  <si>
    <t>SA0589</t>
  </si>
  <si>
    <t>SA0590</t>
  </si>
  <si>
    <t>SA0591</t>
  </si>
  <si>
    <t>SA0592</t>
  </si>
  <si>
    <t>SA0593</t>
  </si>
  <si>
    <t>Kortnavn</t>
  </si>
  <si>
    <t>Alm. Brand Forsikring A/S</t>
  </si>
  <si>
    <t>Codan Forsikring A/S</t>
  </si>
  <si>
    <t>D.S. Forsikring A/S</t>
  </si>
  <si>
    <t>Danfoss Captive Reinsurance A/S</t>
  </si>
  <si>
    <t>DSV Insurance A/S</t>
  </si>
  <si>
    <t>Fair Forsikring A/S</t>
  </si>
  <si>
    <t>Global Insurance A/S</t>
  </si>
  <si>
    <t>MTH Insurance a/s</t>
  </si>
  <si>
    <t>NSI Insurance A/S</t>
  </si>
  <si>
    <t>Tabel 4.1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</si>
  <si>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</si>
  <si>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</si>
  <si>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</si>
  <si>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</si>
  <si>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</si>
  <si>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</si>
  <si>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</si>
  <si>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</si>
  <si>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</si>
  <si>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</si>
  <si>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</si>
  <si>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</si>
  <si>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</si>
  <si>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</si>
  <si>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</si>
  <si>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</si>
  <si>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</si>
  <si>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>18.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</si>
  <si>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</si>
  <si>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</si>
  <si>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</si>
  <si>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</si>
  <si>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</si>
  <si>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</si>
  <si>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</si>
  <si>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</si>
  <si>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</si>
  <si>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</si>
  <si>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>29.</t>
  </si>
  <si>
    <t xml:space="preserve">30. </t>
  </si>
  <si>
    <t>31.</t>
  </si>
  <si>
    <t>Arbejdsskadeforsikring</t>
  </si>
  <si>
    <t>Bygningsforsikring</t>
  </si>
  <si>
    <t>Byggeskadeforsikring</t>
  </si>
  <si>
    <t>Løsøreforsikring mv.</t>
  </si>
  <si>
    <t>Erhvervsansvarsforsikring</t>
  </si>
  <si>
    <t>Sø og transportforsikring</t>
  </si>
  <si>
    <t>Luftfartsforsikring</t>
  </si>
  <si>
    <t>Anden erhvervsforsikring</t>
  </si>
  <si>
    <t>I alt erhvervsforsikring</t>
  </si>
  <si>
    <t>Familieforsikring</t>
  </si>
  <si>
    <t>Grundejerforsikring</t>
  </si>
  <si>
    <t>Fritidshusforsikring</t>
  </si>
  <si>
    <t>Ejerskifteforsikring</t>
  </si>
  <si>
    <t>Anden privatforsikring</t>
  </si>
  <si>
    <t>I alt privatforsikring</t>
  </si>
  <si>
    <t>Sundhedsforsikring</t>
  </si>
  <si>
    <t>Enkelt ulykke-og sygeforsikr.</t>
  </si>
  <si>
    <t>Erhvervsudygtighedsforsikring</t>
  </si>
  <si>
    <t>I alt personulykkesforsikring</t>
  </si>
  <si>
    <t>Ansvar</t>
  </si>
  <si>
    <t>Kasko</t>
  </si>
  <si>
    <t>I alt motorkøretøjsforsikring</t>
  </si>
  <si>
    <t>Kredit- og kautions-forsikring</t>
  </si>
  <si>
    <t>Turistassistanceforsikring</t>
  </si>
  <si>
    <t>Retshjælpsforsikring</t>
  </si>
  <si>
    <t>I alt direkte forsikring</t>
  </si>
  <si>
    <t>Proportional indirekte skadesforsikring</t>
  </si>
  <si>
    <t>Ikke-proportional indirekte skadesforsikring</t>
  </si>
  <si>
    <t>Indirekte livsforsikring</t>
  </si>
  <si>
    <t>I alt indirekte forsikring</t>
  </si>
  <si>
    <t>I alt forsikring</t>
  </si>
  <si>
    <t>A.</t>
  </si>
  <si>
    <t>B.</t>
  </si>
  <si>
    <t>C.</t>
  </si>
  <si>
    <t>D.</t>
  </si>
  <si>
    <t>Bruttopræmieindtægter for skadesforsikrings-
selskaber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</si>
  <si>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</si>
  <si>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</si>
  <si>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</si>
  <si>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</si>
  <si>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</si>
  <si>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</si>
  <si>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</si>
  <si>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</si>
  <si>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</si>
  <si>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</si>
  <si>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</si>
  <si>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</si>
  <si>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</si>
  <si>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</si>
  <si>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</si>
  <si>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</si>
  <si>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</si>
  <si>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</si>
  <si>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</si>
  <si>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</si>
  <si>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</si>
  <si>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</si>
  <si>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</si>
  <si>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</si>
  <si>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</si>
  <si>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</si>
  <si>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</si>
  <si>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</si>
  <si>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</si>
  <si>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</si>
  <si>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</si>
  <si>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</si>
  <si>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</si>
  <si>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</si>
  <si>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</si>
  <si>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</si>
  <si>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</si>
  <si>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</si>
  <si>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</si>
  <si>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</si>
  <si>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</si>
  <si>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</si>
  <si>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</si>
  <si>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</si>
  <si>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</si>
  <si>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</si>
  <si>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</si>
  <si>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</si>
  <si>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</si>
  <si>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</si>
  <si>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</si>
  <si>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</si>
  <si>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</si>
  <si>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</si>
  <si>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</si>
  <si>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Industriens Arbejdsskadeforsikring A/S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</si>
  <si>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</si>
  <si>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</si>
  <si>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</si>
  <si>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</si>
  <si>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</si>
  <si>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</si>
  <si>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</si>
  <si>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</si>
  <si>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</si>
  <si>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</si>
  <si>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</si>
  <si>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</si>
  <si>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</si>
  <si>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</si>
  <si>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</si>
  <si>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TrygVesta Forsikring A/S</t>
  </si>
  <si>
    <t>Forsikringsselskabet Danica, Skadeforsikringsaktieselskab af 1999</t>
  </si>
  <si>
    <t>Mølholm Forsikring A/S</t>
  </si>
  <si>
    <t>Forsikringsselskabet PrivatSikring A/S</t>
  </si>
  <si>
    <t>KommuneForsikring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</si>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</sst>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22" borderId="0" applyNumberFormat="0" applyBorder="0">
      <alignment/>
      <protection/>
    </xf>
    <xf numFmtId="0" fontId="4" fillId="23" borderId="3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7" fillId="25" borderId="0" applyNumberFormat="0" applyBorder="0">
      <alignment vertical="top"/>
      <protection/>
    </xf>
    <xf numFmtId="0" fontId="36" fillId="26" borderId="2" applyNumberFormat="0" applyAlignment="0" applyProtection="0"/>
    <xf numFmtId="0" fontId="37" fillId="27" borderId="4" applyNumberForma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1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0" applyFont="1" applyFill="1" applyBorder="1" quotePrefix="1">
      <alignment horizontal="center" vertical="center"/>
      <protection/>
    </xf>
    <xf numFmtId="3" fontId="2" fillId="0" borderId="0" xfId="0" applyNumberFormat="1" applyFont="1" applyBorder="1" applyAlignment="1">
      <alignment/>
    </xf>
    <xf numFmtId="0" fontId="47" fillId="37" borderId="0" xfId="39" applyFont="1" applyFill="1" applyBorder="1" applyAlignment="1">
      <alignment vertical="center"/>
      <protection/>
    </xf>
    <xf numFmtId="0" fontId="8" fillId="37" borderId="12" xfId="43" applyFont="1" applyFill="1" applyBorder="1" applyAlignment="1">
      <alignment vertical="top"/>
      <protection/>
    </xf>
    <xf numFmtId="0" fontId="0" fillId="37" borderId="12" xfId="0" applyFont="1" applyFill="1" applyBorder="1" applyAlignment="1">
      <alignment/>
    </xf>
    <xf numFmtId="0" fontId="8" fillId="37" borderId="0" xfId="43" applyFont="1" applyFill="1" applyBorder="1" applyAlignment="1">
      <alignment vertical="top"/>
      <protection/>
    </xf>
    <xf numFmtId="0" fontId="0" fillId="37" borderId="0" xfId="43" applyFont="1" applyFill="1" applyBorder="1" applyAlignment="1">
      <alignment vertical="top"/>
      <protection/>
    </xf>
    <xf numFmtId="0" fontId="0" fillId="37" borderId="0" xfId="0" applyFont="1" applyFill="1" applyBorder="1" applyAlignment="1">
      <alignment/>
    </xf>
    <xf numFmtId="0" fontId="9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8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1" fillId="37" borderId="13" xfId="0" applyNumberFormat="1" applyFont="1" applyFill="1" applyBorder="1" applyAlignment="1">
      <alignment horizontal="left" vertical="top"/>
    </xf>
    <xf numFmtId="3" fontId="1" fillId="37" borderId="13" xfId="0" applyNumberFormat="1" applyFont="1" applyFill="1" applyBorder="1" applyAlignment="1">
      <alignment horizontal="left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3" fontId="0" fillId="37" borderId="13" xfId="0" applyNumberFormat="1" applyFill="1" applyBorder="1" applyAlignment="1">
      <alignment horizontal="right"/>
    </xf>
    <xf numFmtId="0" fontId="3" fillId="37" borderId="0" xfId="40" applyFont="1" applyFill="1" applyBorder="1" quotePrefix="1">
      <alignment horizontal="center" vertical="center"/>
      <protection/>
    </xf>
    <xf numFmtId="3" fontId="2" fillId="37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37" borderId="0" xfId="39" applyFont="1" applyFill="1" applyBorder="1" applyAlignment="1">
      <alignment horizontal="left" vertical="top" wrapText="1"/>
      <protection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1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4" t="s">
        <v>54</v>
      </c>
      <c r="B1" s="27"/>
      <c r="C1" s="27"/>
      <c r="D1" s="27"/>
      <c r="E1" s="27"/>
      <c r="F1" s="28"/>
    </row>
    <row r="2" spans="1:6" ht="56.25" customHeight="1">
      <c r="A2" s="34" t="s">
        <v>121</v>
      </c>
      <c r="B2" s="34"/>
      <c r="C2" s="34"/>
      <c r="D2" s="34"/>
      <c r="E2" s="34"/>
      <c r="F2" s="34"/>
    </row>
    <row r="3" spans="1:6" ht="12.75">
      <c r="A3" s="5" t="s">
        <v>2</v>
      </c>
      <c r="B3" s="5"/>
      <c r="C3" s="6"/>
      <c r="D3" s="7" t="s">
        <v>3</v>
      </c>
      <c r="E3" s="8"/>
      <c r="F3" s="28"/>
    </row>
    <row r="4" spans="1:6" ht="12.75">
      <c r="A4" s="9"/>
      <c r="B4" s="9"/>
      <c r="C4" s="10"/>
      <c r="D4" s="11" t="s">
        <v>4</v>
      </c>
      <c r="E4" s="12">
        <f>VLOOKUP($B$5,'Rådata 200912'!$A$1:$AG$101,MATCH($D4,'Rådata 200912'!$A$1:$Y$1,0),FALSE)</f>
        <v>51809</v>
      </c>
      <c r="F4" s="28"/>
    </row>
    <row r="5" spans="1:6" ht="12.75">
      <c r="A5" s="13"/>
      <c r="B5" s="13" t="s">
        <v>172</v>
      </c>
      <c r="C5" s="14"/>
      <c r="D5" s="11" t="s">
        <v>5</v>
      </c>
      <c r="E5" s="12">
        <f>VLOOKUP($B$5,'Rådata 200912'!$A$1:$AG$101,MATCH($D5,'Rådata 200912'!$A$1:$Y$1,0),FALSE)</f>
        <v>200912</v>
      </c>
      <c r="F5" s="28"/>
    </row>
    <row r="6" spans="1:6" ht="12.75">
      <c r="A6" s="6"/>
      <c r="B6" s="6"/>
      <c r="C6" s="16"/>
      <c r="D6" s="17"/>
      <c r="E6" s="12"/>
      <c r="F6" s="28"/>
    </row>
    <row r="7" spans="1:6" ht="23.25" customHeight="1">
      <c r="A7" s="18" t="s">
        <v>6</v>
      </c>
      <c r="B7" s="18"/>
      <c r="C7" s="19"/>
      <c r="D7" s="20" t="s">
        <v>7</v>
      </c>
      <c r="E7" s="21" t="s">
        <v>8</v>
      </c>
      <c r="F7" s="28"/>
    </row>
    <row r="8" spans="1:6" ht="12.75" customHeight="1">
      <c r="A8" s="25" t="s">
        <v>117</v>
      </c>
      <c r="B8" s="26" t="s">
        <v>9</v>
      </c>
      <c r="C8" s="15"/>
      <c r="D8" s="23"/>
      <c r="E8" s="24"/>
      <c r="F8" s="28"/>
    </row>
    <row r="9" spans="1:6" ht="12.75" customHeight="1">
      <c r="A9" s="22" t="s">
        <v>55</v>
      </c>
      <c r="B9" s="17" t="s">
        <v>86</v>
      </c>
      <c r="C9" s="15"/>
      <c r="D9" s="23" t="s">
        <v>13</v>
      </c>
      <c r="E9" s="24">
        <f>VLOOKUP($B$5,'Rådata 200912'!$A$1:$AG$101,MATCH(D9,'Rådata 200912'!$A$1:$AG$1,1),FALSE)</f>
        <v>0</v>
      </c>
      <c r="F9" s="28"/>
    </row>
    <row r="10" spans="1:6" ht="12.75" customHeight="1">
      <c r="A10" s="22" t="s">
        <v>56</v>
      </c>
      <c r="B10" s="17" t="s">
        <v>87</v>
      </c>
      <c r="C10" s="15"/>
      <c r="D10" s="23" t="s">
        <v>14</v>
      </c>
      <c r="E10" s="24">
        <f>VLOOKUP($B$5,'Rådata 200912'!$A$1:$AL$113,MATCH(D10,'Rådata 200912'!$A$1:$AL$1,1),FALSE)</f>
        <v>0</v>
      </c>
      <c r="F10" s="28"/>
    </row>
    <row r="11" spans="1:6" ht="12.75" customHeight="1">
      <c r="A11" s="22" t="s">
        <v>57</v>
      </c>
      <c r="B11" s="17" t="s">
        <v>88</v>
      </c>
      <c r="C11" s="15"/>
      <c r="D11" s="23" t="s">
        <v>15</v>
      </c>
      <c r="E11" s="24">
        <f>VLOOKUP($B$5,'Rådata 200912'!$A$1:$AL$113,MATCH(D11,'Rådata 200912'!$A$1:$AL$1,1),FALSE)</f>
        <v>0</v>
      </c>
      <c r="F11" s="28"/>
    </row>
    <row r="12" spans="1:6" ht="12.75" customHeight="1">
      <c r="A12" s="22" t="s">
        <v>58</v>
      </c>
      <c r="B12" s="17" t="s">
        <v>89</v>
      </c>
      <c r="C12" s="15"/>
      <c r="D12" s="23" t="s">
        <v>16</v>
      </c>
      <c r="E12" s="24">
        <f>VLOOKUP($B$5,'Rådata 200912'!$A$1:$AL$113,MATCH(D12,'Rådata 200912'!$A$1:$AL$1,1),FALSE)</f>
        <v>0</v>
      </c>
      <c r="F12" s="28"/>
    </row>
    <row r="13" spans="1:6" ht="12.75" customHeight="1">
      <c r="A13" s="22" t="s">
        <v>59</v>
      </c>
      <c r="B13" s="17" t="s">
        <v>90</v>
      </c>
      <c r="C13" s="15"/>
      <c r="D13" s="23" t="s">
        <v>17</v>
      </c>
      <c r="E13" s="24">
        <f>VLOOKUP($B$5,'Rådata 200912'!$A$1:$AL$113,MATCH(D13,'Rådata 200912'!$A$1:$AL$1,1),FALSE)</f>
        <v>0</v>
      </c>
      <c r="F13" s="28"/>
    </row>
    <row r="14" spans="1:6" ht="12.75" customHeight="1">
      <c r="A14" s="22" t="s">
        <v>60</v>
      </c>
      <c r="B14" s="17" t="s">
        <v>91</v>
      </c>
      <c r="C14" s="15"/>
      <c r="D14" s="23" t="s">
        <v>18</v>
      </c>
      <c r="E14" s="24">
        <f>VLOOKUP($B$5,'Rådata 200912'!$A$1:$AL$113,MATCH(D14,'Rådata 200912'!$A$1:$AL$1,1),FALSE)</f>
        <v>0</v>
      </c>
      <c r="F14" s="28"/>
    </row>
    <row r="15" spans="1:6" ht="12.75" customHeight="1">
      <c r="A15" s="22" t="s">
        <v>61</v>
      </c>
      <c r="B15" s="17" t="s">
        <v>92</v>
      </c>
      <c r="C15" s="15"/>
      <c r="D15" s="23" t="s">
        <v>19</v>
      </c>
      <c r="E15" s="24">
        <f>VLOOKUP($B$5,'Rådata 200912'!$A$1:$AL$113,MATCH(D15,'Rådata 200912'!$A$1:$AL$1,1),FALSE)</f>
        <v>0</v>
      </c>
      <c r="F15" s="28"/>
    </row>
    <row r="16" spans="1:6" ht="12.75" customHeight="1">
      <c r="A16" s="22" t="s">
        <v>62</v>
      </c>
      <c r="B16" s="17" t="s">
        <v>93</v>
      </c>
      <c r="C16" s="15"/>
      <c r="D16" s="23" t="s">
        <v>20</v>
      </c>
      <c r="E16" s="24">
        <f>VLOOKUP($B$5,'Rådata 200912'!$A$1:$AL$113,MATCH(D16,'Rådata 200912'!$A$1:$AL$1,1),FALSE)</f>
        <v>0</v>
      </c>
      <c r="F16" s="28"/>
    </row>
    <row r="17" spans="1:6" ht="12.75" customHeight="1">
      <c r="A17" s="22" t="s">
        <v>63</v>
      </c>
      <c r="B17" s="17" t="s">
        <v>94</v>
      </c>
      <c r="C17" s="15"/>
      <c r="D17" s="23" t="s">
        <v>21</v>
      </c>
      <c r="E17" s="24">
        <f>VLOOKUP($B$5,'Rådata 200912'!$A$1:$AL$113,MATCH(D17,'Rådata 200912'!$A$1:$AL$1,1),FALSE)</f>
        <v>0</v>
      </c>
      <c r="F17" s="28"/>
    </row>
    <row r="18" spans="1:6" ht="12.75" customHeight="1">
      <c r="A18" s="25" t="s">
        <v>118</v>
      </c>
      <c r="B18" s="26" t="s">
        <v>10</v>
      </c>
      <c r="C18" s="15"/>
      <c r="D18" s="23"/>
      <c r="E18" s="24"/>
      <c r="F18" s="28"/>
    </row>
    <row r="19" spans="1:6" ht="12.75" customHeight="1">
      <c r="A19" s="22" t="s">
        <v>64</v>
      </c>
      <c r="B19" s="17" t="s">
        <v>95</v>
      </c>
      <c r="C19" s="15"/>
      <c r="D19" s="23" t="s">
        <v>22</v>
      </c>
      <c r="E19" s="24">
        <f>VLOOKUP($B$5,'Rådata 200912'!$A$1:$AL$113,MATCH(D19,'Rådata 200912'!$A$1:$AL$1,1),FALSE)</f>
        <v>0</v>
      </c>
      <c r="F19" s="28"/>
    </row>
    <row r="20" spans="1:6" ht="12.75" customHeight="1">
      <c r="A20" s="22" t="s">
        <v>65</v>
      </c>
      <c r="B20" s="17" t="s">
        <v>96</v>
      </c>
      <c r="C20" s="15"/>
      <c r="D20" s="23" t="s">
        <v>23</v>
      </c>
      <c r="E20" s="24">
        <f>VLOOKUP($B$5,'Rådata 200912'!$A$1:$AL$113,MATCH(D20,'Rådata 200912'!$A$1:$AL$1,1),FALSE)</f>
        <v>0</v>
      </c>
      <c r="F20" s="28"/>
    </row>
    <row r="21" spans="1:6" ht="12.75" customHeight="1">
      <c r="A21" s="22" t="s">
        <v>66</v>
      </c>
      <c r="B21" s="17" t="s">
        <v>97</v>
      </c>
      <c r="C21" s="15"/>
      <c r="D21" s="23" t="s">
        <v>24</v>
      </c>
      <c r="E21" s="24">
        <f>VLOOKUP($B$5,'Rådata 200912'!$A$1:$AL$113,MATCH(D21,'Rådata 200912'!$A$1:$AL$1,1),FALSE)</f>
        <v>0</v>
      </c>
      <c r="F21" s="28"/>
    </row>
    <row r="22" spans="1:6" ht="12.75" customHeight="1">
      <c r="A22" s="22" t="s">
        <v>67</v>
      </c>
      <c r="B22" s="17" t="s">
        <v>98</v>
      </c>
      <c r="C22" s="15"/>
      <c r="D22" s="23" t="s">
        <v>25</v>
      </c>
      <c r="E22" s="24">
        <f>VLOOKUP($B$5,'Rådata 200912'!$A$1:$AL$113,MATCH(D22,'Rådata 200912'!$A$1:$AL$1,1),FALSE)</f>
        <v>0</v>
      </c>
      <c r="F22" s="28"/>
    </row>
    <row r="23" spans="1:6" ht="12.75" customHeight="1">
      <c r="A23" s="22" t="s">
        <v>68</v>
      </c>
      <c r="B23" s="17" t="s">
        <v>99</v>
      </c>
      <c r="C23" s="15"/>
      <c r="D23" s="23" t="s">
        <v>26</v>
      </c>
      <c r="E23" s="24">
        <f>VLOOKUP($B$5,'Rådata 200912'!$A$1:$AL$113,MATCH(D23,'Rådata 200912'!$A$1:$AL$1,1),FALSE)</f>
        <v>0</v>
      </c>
      <c r="F23" s="28"/>
    </row>
    <row r="24" spans="1:6" ht="12.75" customHeight="1">
      <c r="A24" s="22" t="s">
        <v>69</v>
      </c>
      <c r="B24" s="17" t="s">
        <v>100</v>
      </c>
      <c r="C24" s="15"/>
      <c r="D24" s="23" t="s">
        <v>27</v>
      </c>
      <c r="E24" s="24">
        <f>VLOOKUP($B$5,'Rådata 200912'!$A$1:$AL$113,MATCH(D24,'Rådata 200912'!$A$1:$AL$1,1),FALSE)</f>
        <v>0</v>
      </c>
      <c r="F24" s="28"/>
    </row>
    <row r="25" spans="1:6" ht="12.75" customHeight="1">
      <c r="A25" s="25" t="s">
        <v>119</v>
      </c>
      <c r="B25" s="26" t="s">
        <v>11</v>
      </c>
      <c r="C25" s="15"/>
      <c r="D25" s="23"/>
      <c r="E25" s="24"/>
      <c r="F25" s="28"/>
    </row>
    <row r="26" spans="1:6" ht="12.75" customHeight="1">
      <c r="A26" s="22" t="s">
        <v>70</v>
      </c>
      <c r="B26" s="17" t="s">
        <v>101</v>
      </c>
      <c r="C26" s="15"/>
      <c r="D26" s="23" t="s">
        <v>28</v>
      </c>
      <c r="E26" s="24">
        <f>VLOOKUP($B$5,'Rådata 200912'!$A$1:$AL$113,MATCH(D26,'Rådata 200912'!$A$1:$AL$1,1),FALSE)</f>
        <v>0</v>
      </c>
      <c r="F26" s="28"/>
    </row>
    <row r="27" spans="1:6" ht="12.75" customHeight="1">
      <c r="A27" s="22" t="s">
        <v>71</v>
      </c>
      <c r="B27" s="17" t="s">
        <v>102</v>
      </c>
      <c r="C27" s="15"/>
      <c r="D27" s="23" t="s">
        <v>29</v>
      </c>
      <c r="E27" s="24">
        <f>VLOOKUP($B$5,'Rådata 200912'!$A$1:$AL$113,MATCH(D27,'Rådata 200912'!$A$1:$AL$1,1),FALSE)</f>
        <v>0</v>
      </c>
      <c r="F27" s="28"/>
    </row>
    <row r="28" spans="1:6" ht="12.75" customHeight="1">
      <c r="A28" s="22" t="s">
        <v>72</v>
      </c>
      <c r="B28" s="17" t="s">
        <v>103</v>
      </c>
      <c r="C28" s="15"/>
      <c r="D28" s="23" t="s">
        <v>30</v>
      </c>
      <c r="E28" s="24">
        <f>VLOOKUP($B$5,'Rådata 200912'!$A$1:$AL$113,MATCH(D28,'Rådata 200912'!$A$1:$AL$1,1),FALSE)</f>
        <v>0</v>
      </c>
      <c r="F28" s="28"/>
    </row>
    <row r="29" spans="1:6" ht="12.75" customHeight="1">
      <c r="A29" s="22" t="s">
        <v>73</v>
      </c>
      <c r="B29" s="17" t="s">
        <v>104</v>
      </c>
      <c r="C29" s="15"/>
      <c r="D29" s="23" t="s">
        <v>31</v>
      </c>
      <c r="E29" s="24">
        <f>VLOOKUP($B$5,'Rådata 200912'!$A$1:$AL$113,MATCH(D29,'Rådata 200912'!$A$1:$AL$1,1),FALSE)</f>
        <v>0</v>
      </c>
      <c r="F29" s="28"/>
    </row>
    <row r="30" spans="1:6" ht="12.75" customHeight="1">
      <c r="A30" s="25" t="s">
        <v>120</v>
      </c>
      <c r="B30" s="26" t="s">
        <v>12</v>
      </c>
      <c r="C30" s="15"/>
      <c r="D30" s="23"/>
      <c r="E30" s="24"/>
      <c r="F30" s="28"/>
    </row>
    <row r="31" spans="1:6" ht="12.75" customHeight="1">
      <c r="A31" s="22" t="s">
        <v>74</v>
      </c>
      <c r="B31" s="17" t="s">
        <v>105</v>
      </c>
      <c r="C31" s="15"/>
      <c r="D31" s="23" t="s">
        <v>32</v>
      </c>
      <c r="E31" s="24">
        <f>VLOOKUP($B$5,'Rådata 200912'!$A$1:$AL$113,MATCH(D31,'Rådata 200912'!$A$1:$AL$1,1),FALSE)</f>
        <v>0</v>
      </c>
      <c r="F31" s="28"/>
    </row>
    <row r="32" spans="1:6" ht="12.75" customHeight="1">
      <c r="A32" s="22" t="s">
        <v>75</v>
      </c>
      <c r="B32" s="17" t="s">
        <v>106</v>
      </c>
      <c r="C32" s="15"/>
      <c r="D32" s="23" t="s">
        <v>33</v>
      </c>
      <c r="E32" s="24">
        <f>VLOOKUP($B$5,'Rådata 200912'!$A$1:$AL$113,MATCH(D32,'Rådata 200912'!$A$1:$AL$1,1),FALSE)</f>
        <v>0</v>
      </c>
      <c r="F32" s="28"/>
    </row>
    <row r="33" spans="1:6" ht="12.75" customHeight="1">
      <c r="A33" s="22" t="s">
        <v>76</v>
      </c>
      <c r="B33" s="17" t="s">
        <v>107</v>
      </c>
      <c r="C33" s="15"/>
      <c r="D33" s="23" t="s">
        <v>34</v>
      </c>
      <c r="E33" s="24">
        <f>VLOOKUP($B$5,'Rådata 200912'!$A$1:$AL$113,MATCH(D33,'Rådata 200912'!$A$1:$AL$1,1),FALSE)</f>
        <v>0</v>
      </c>
      <c r="F33" s="28"/>
    </row>
    <row r="34" spans="1:6" ht="12.75" customHeight="1">
      <c r="A34" s="22" t="s">
        <v>77</v>
      </c>
      <c r="B34" s="17" t="s">
        <v>108</v>
      </c>
      <c r="C34" s="15"/>
      <c r="D34" s="23" t="s">
        <v>35</v>
      </c>
      <c r="E34" s="24">
        <f>VLOOKUP($B$5,'Rådata 200912'!$A$1:$AL$113,MATCH(D34,'Rådata 200912'!$A$1:$AL$1,1),FALSE)</f>
        <v>0</v>
      </c>
      <c r="F34" s="28"/>
    </row>
    <row r="35" spans="1:6" ht="12.75" customHeight="1">
      <c r="A35" s="22" t="s">
        <v>78</v>
      </c>
      <c r="B35" s="17" t="s">
        <v>109</v>
      </c>
      <c r="C35" s="15"/>
      <c r="D35" s="23" t="s">
        <v>36</v>
      </c>
      <c r="E35" s="24">
        <f>VLOOKUP($B$5,'Rådata 200912'!$A$1:$AL$113,MATCH(D35,'Rådata 200912'!$A$1:$AL$1,1),FALSE)</f>
        <v>0</v>
      </c>
      <c r="F35" s="28"/>
    </row>
    <row r="36" spans="1:6" ht="12.75" customHeight="1">
      <c r="A36" s="22" t="s">
        <v>79</v>
      </c>
      <c r="B36" s="17" t="s">
        <v>110</v>
      </c>
      <c r="C36" s="15"/>
      <c r="D36" s="23" t="s">
        <v>37</v>
      </c>
      <c r="E36" s="24">
        <f>VLOOKUP($B$5,'Rådata 200912'!$A$1:$AL$113,MATCH(D36,'Rådata 200912'!$A$1:$AL$1,1),FALSE)</f>
        <v>0</v>
      </c>
      <c r="F36" s="28"/>
    </row>
    <row r="37" spans="1:6" ht="12.75" customHeight="1">
      <c r="A37" s="22" t="s">
        <v>80</v>
      </c>
      <c r="B37" s="17" t="s">
        <v>111</v>
      </c>
      <c r="C37" s="15"/>
      <c r="D37" s="23" t="s">
        <v>38</v>
      </c>
      <c r="E37" s="24">
        <f>VLOOKUP($B$5,'Rådata 200912'!$A$1:$AL$113,MATCH(D37,'Rådata 200912'!$A$1:$AL$1,1),FALSE)</f>
        <v>0</v>
      </c>
      <c r="F37" s="28"/>
    </row>
    <row r="38" spans="1:6" ht="12.75" customHeight="1">
      <c r="A38" s="22" t="s">
        <v>81</v>
      </c>
      <c r="B38" s="17" t="s">
        <v>112</v>
      </c>
      <c r="C38" s="15"/>
      <c r="D38" s="23" t="s">
        <v>39</v>
      </c>
      <c r="E38" s="24">
        <f>VLOOKUP($B$5,'Rådata 200912'!$A$1:$AL$113,MATCH(D38,'Rådata 200912'!$A$1:$AL$1,1),FALSE)</f>
        <v>-652</v>
      </c>
      <c r="F38" s="28"/>
    </row>
    <row r="39" spans="1:6" ht="12.75" customHeight="1">
      <c r="A39" s="22" t="s">
        <v>82</v>
      </c>
      <c r="B39" s="17" t="s">
        <v>113</v>
      </c>
      <c r="C39" s="15"/>
      <c r="D39" s="23" t="s">
        <v>40</v>
      </c>
      <c r="E39" s="24">
        <f>VLOOKUP($B$5,'Rådata 200912'!$A$1:$AL$113,MATCH(D39,'Rådata 200912'!$A$1:$AL$1,1),FALSE)</f>
        <v>4795</v>
      </c>
      <c r="F39" s="28"/>
    </row>
    <row r="40" spans="1:6" ht="12.75" customHeight="1">
      <c r="A40" s="22" t="s">
        <v>83</v>
      </c>
      <c r="B40" s="17" t="s">
        <v>114</v>
      </c>
      <c r="C40" s="15"/>
      <c r="D40" s="23" t="s">
        <v>41</v>
      </c>
      <c r="E40" s="24">
        <f>VLOOKUP($B$5,'Rådata 200912'!$A$1:$AL$113,MATCH(D40,'Rådata 200912'!$A$1:$AL$1,1),FALSE)</f>
        <v>7027</v>
      </c>
      <c r="F40" s="28"/>
    </row>
    <row r="41" spans="1:6" ht="12.75" customHeight="1">
      <c r="A41" s="22" t="s">
        <v>84</v>
      </c>
      <c r="B41" s="17" t="s">
        <v>115</v>
      </c>
      <c r="C41" s="15"/>
      <c r="D41" s="23" t="s">
        <v>42</v>
      </c>
      <c r="E41" s="24">
        <f>VLOOKUP($B$5,'Rådata 200912'!$A$1:$AL$113,MATCH(D41,'Rådata 200912'!$A$1:$AL$1,1),FALSE)</f>
        <v>11170</v>
      </c>
      <c r="F41" s="28"/>
    </row>
    <row r="42" spans="1:6" ht="12.75" customHeight="1">
      <c r="A42" s="22" t="s">
        <v>85</v>
      </c>
      <c r="B42" s="17" t="s">
        <v>116</v>
      </c>
      <c r="C42" s="15"/>
      <c r="D42" s="23" t="s">
        <v>43</v>
      </c>
      <c r="E42" s="24">
        <f>VLOOKUP($B$5,'Rådata 200912'!$A$1:$AL$113,MATCH(D42,'Rådata 200912'!$A$1:$AL$1,1),FALSE)</f>
        <v>11170</v>
      </c>
      <c r="F42" s="28"/>
    </row>
    <row r="43" spans="1:7" ht="12.75">
      <c r="A43" s="28"/>
      <c r="B43" s="28"/>
      <c r="C43" s="28"/>
      <c r="D43" s="30"/>
      <c r="E43" s="31"/>
      <c r="F43" s="28"/>
      <c r="G43" s="28"/>
    </row>
    <row r="44" spans="4:6" ht="12.75" hidden="1">
      <c r="D44" s="2"/>
      <c r="E44" s="3"/>
      <c r="F44" s="28"/>
    </row>
    <row r="45" spans="4:6" ht="12.75" hidden="1">
      <c r="D45" s="2"/>
      <c r="E45" s="3"/>
      <c r="F45" s="28"/>
    </row>
    <row r="46" spans="4:6" ht="12.75" hidden="1">
      <c r="D46" s="2"/>
      <c r="E46" s="3"/>
      <c r="F46" s="28"/>
    </row>
    <row r="47" spans="2:6" ht="12.75" hidden="1">
      <c r="B47" s="22"/>
      <c r="C47" s="17"/>
      <c r="D47" s="15"/>
      <c r="E47" s="23"/>
      <c r="F47" s="29"/>
    </row>
    <row r="48" ht="12.75" hidden="1">
      <c r="F48" s="28"/>
    </row>
    <row r="49" ht="12.75" hidden="1">
      <c r="F49" s="28"/>
    </row>
    <row r="50" ht="12.75" hidden="1">
      <c r="F50" s="28"/>
    </row>
    <row r="51" ht="12.75" hidden="1">
      <c r="F51" s="28"/>
    </row>
    <row r="52" ht="12.75" hidden="1">
      <c r="F52" s="28"/>
    </row>
    <row r="53" ht="12.75" hidden="1">
      <c r="F53" s="28"/>
    </row>
  </sheetData>
  <sheetProtection/>
  <mergeCells count="1">
    <mergeCell ref="A2:F2"/>
  </mergeCells>
  <dataValidations count="1">
    <dataValidation type="list" allowBlank="1" showInputMessage="1" showErrorMessage="1" sqref="B5">
      <formula1>Skade_4_1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3.7109375" style="0" bestFit="1" customWidth="1"/>
    <col min="2" max="2" width="7.57421875" style="0" bestFit="1" customWidth="1"/>
    <col min="3" max="3" width="10.140625" style="0" bestFit="1" customWidth="1"/>
    <col min="4" max="6" width="8.00390625" style="0" bestFit="1" customWidth="1"/>
    <col min="7" max="10" width="7.57421875" style="0" bestFit="1" customWidth="1"/>
    <col min="11" max="13" width="8.00390625" style="0" bestFit="1" customWidth="1"/>
    <col min="14" max="16" width="7.57421875" style="0" bestFit="1" customWidth="1"/>
    <col min="17" max="17" width="8.00390625" style="0" bestFit="1" customWidth="1"/>
    <col min="18" max="18" width="7.57421875" style="0" bestFit="1" customWidth="1"/>
    <col min="19" max="19" width="8.00390625" style="0" bestFit="1" customWidth="1"/>
    <col min="20" max="20" width="7.57421875" style="0" bestFit="1" customWidth="1"/>
    <col min="21" max="24" width="8.00390625" style="0" bestFit="1" customWidth="1"/>
    <col min="25" max="27" width="7.57421875" style="0" bestFit="1" customWidth="1"/>
    <col min="28" max="28" width="9.00390625" style="0" bestFit="1" customWidth="1"/>
    <col min="29" max="32" width="7.57421875" style="0" bestFit="1" customWidth="1"/>
    <col min="33" max="33" width="9.00390625" style="0" bestFit="1" customWidth="1"/>
  </cols>
  <sheetData>
    <row r="1" spans="1:34" s="32" customFormat="1" ht="12.75">
      <c r="A1" t="s">
        <v>44</v>
      </c>
      <c r="B1" t="s">
        <v>0</v>
      </c>
      <c r="C1" t="s">
        <v>1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</row>
    <row r="2" spans="1:35" ht="12.75">
      <c r="A2" t="s">
        <v>172</v>
      </c>
      <c r="B2">
        <v>51809</v>
      </c>
      <c r="C2">
        <v>200912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-652</v>
      </c>
      <c r="AE2">
        <v>4795</v>
      </c>
      <c r="AF2">
        <v>7027</v>
      </c>
      <c r="AG2">
        <v>11170</v>
      </c>
      <c r="AH2">
        <v>11170</v>
      </c>
      <c r="AI2" s="33"/>
    </row>
    <row r="3" spans="1:34" ht="12.75">
      <c r="A3" t="s">
        <v>45</v>
      </c>
      <c r="B3">
        <v>53086</v>
      </c>
      <c r="C3">
        <v>200912</v>
      </c>
      <c r="D3">
        <v>291051</v>
      </c>
      <c r="E3">
        <v>808410</v>
      </c>
      <c r="F3">
        <v>43</v>
      </c>
      <c r="G3">
        <v>330183</v>
      </c>
      <c r="H3">
        <v>100130</v>
      </c>
      <c r="I3">
        <v>12212</v>
      </c>
      <c r="J3">
        <v>0</v>
      </c>
      <c r="K3">
        <v>44861</v>
      </c>
      <c r="L3">
        <v>1586890</v>
      </c>
      <c r="M3">
        <v>390138</v>
      </c>
      <c r="N3">
        <v>573795</v>
      </c>
      <c r="O3">
        <v>78586</v>
      </c>
      <c r="P3">
        <v>67460</v>
      </c>
      <c r="Q3">
        <v>134914</v>
      </c>
      <c r="R3">
        <v>1244893</v>
      </c>
      <c r="S3">
        <v>0</v>
      </c>
      <c r="T3">
        <v>392455</v>
      </c>
      <c r="U3">
        <v>0</v>
      </c>
      <c r="V3">
        <v>392455</v>
      </c>
      <c r="W3">
        <v>548315</v>
      </c>
      <c r="X3">
        <v>858272</v>
      </c>
      <c r="Y3">
        <v>1406587</v>
      </c>
      <c r="Z3">
        <v>0</v>
      </c>
      <c r="AA3">
        <v>0</v>
      </c>
      <c r="AB3">
        <v>0</v>
      </c>
      <c r="AC3">
        <v>4630825</v>
      </c>
      <c r="AD3">
        <v>0</v>
      </c>
      <c r="AE3">
        <v>0</v>
      </c>
      <c r="AF3">
        <v>0</v>
      </c>
      <c r="AG3">
        <v>0</v>
      </c>
      <c r="AH3">
        <v>4630825</v>
      </c>
    </row>
    <row r="4" spans="1:34" ht="12.75">
      <c r="A4" t="s">
        <v>192</v>
      </c>
      <c r="B4">
        <v>53068</v>
      </c>
      <c r="C4">
        <v>200912</v>
      </c>
      <c r="D4">
        <v>156118</v>
      </c>
      <c r="E4">
        <v>4893</v>
      </c>
      <c r="F4">
        <v>76870</v>
      </c>
      <c r="G4">
        <v>4899</v>
      </c>
      <c r="H4">
        <v>16021</v>
      </c>
      <c r="I4">
        <v>76033</v>
      </c>
      <c r="J4">
        <v>5097</v>
      </c>
      <c r="K4">
        <v>2845</v>
      </c>
      <c r="L4">
        <v>342776</v>
      </c>
      <c r="M4">
        <v>3733</v>
      </c>
      <c r="N4">
        <v>0</v>
      </c>
      <c r="O4">
        <v>0</v>
      </c>
      <c r="P4">
        <v>0</v>
      </c>
      <c r="Q4">
        <v>37910</v>
      </c>
      <c r="R4">
        <v>41643</v>
      </c>
      <c r="S4">
        <v>5848</v>
      </c>
      <c r="T4">
        <v>15495</v>
      </c>
      <c r="U4">
        <v>11264</v>
      </c>
      <c r="V4">
        <v>32607</v>
      </c>
      <c r="W4">
        <v>3329</v>
      </c>
      <c r="X4">
        <v>4611</v>
      </c>
      <c r="Y4">
        <v>7940</v>
      </c>
      <c r="Z4">
        <v>0</v>
      </c>
      <c r="AA4">
        <v>2469</v>
      </c>
      <c r="AB4">
        <v>8130</v>
      </c>
      <c r="AC4">
        <v>435565</v>
      </c>
      <c r="AD4">
        <v>12881</v>
      </c>
      <c r="AE4">
        <v>0</v>
      </c>
      <c r="AF4">
        <v>0</v>
      </c>
      <c r="AG4">
        <v>12881</v>
      </c>
      <c r="AH4">
        <v>448446</v>
      </c>
    </row>
    <row r="5" spans="1:34" ht="12.75">
      <c r="A5" t="s">
        <v>180</v>
      </c>
      <c r="B5">
        <v>53002</v>
      </c>
      <c r="C5">
        <v>200912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34152</v>
      </c>
      <c r="U5">
        <v>0</v>
      </c>
      <c r="V5">
        <v>34152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34152</v>
      </c>
      <c r="AD5">
        <v>0</v>
      </c>
      <c r="AE5">
        <v>0</v>
      </c>
      <c r="AF5">
        <v>0</v>
      </c>
      <c r="AG5">
        <v>0</v>
      </c>
      <c r="AH5">
        <v>34152</v>
      </c>
    </row>
    <row r="6" spans="1:34" ht="12.75">
      <c r="A6" t="s">
        <v>146</v>
      </c>
      <c r="B6">
        <v>50253</v>
      </c>
      <c r="C6">
        <v>200912</v>
      </c>
      <c r="D6">
        <v>0</v>
      </c>
      <c r="E6">
        <v>1587</v>
      </c>
      <c r="F6">
        <v>0</v>
      </c>
      <c r="G6">
        <v>320</v>
      </c>
      <c r="H6">
        <v>0</v>
      </c>
      <c r="I6">
        <v>0</v>
      </c>
      <c r="J6">
        <v>0</v>
      </c>
      <c r="K6">
        <v>73</v>
      </c>
      <c r="L6">
        <v>1980</v>
      </c>
      <c r="M6">
        <v>23813</v>
      </c>
      <c r="N6">
        <v>26632</v>
      </c>
      <c r="O6">
        <v>2373</v>
      </c>
      <c r="P6">
        <v>0</v>
      </c>
      <c r="Q6">
        <v>1217</v>
      </c>
      <c r="R6">
        <v>54035</v>
      </c>
      <c r="S6">
        <v>0</v>
      </c>
      <c r="T6">
        <v>20613</v>
      </c>
      <c r="U6">
        <v>0</v>
      </c>
      <c r="V6">
        <v>20613</v>
      </c>
      <c r="W6">
        <v>16876</v>
      </c>
      <c r="X6">
        <v>38621</v>
      </c>
      <c r="Y6">
        <v>55497</v>
      </c>
      <c r="Z6">
        <v>0</v>
      </c>
      <c r="AA6">
        <v>0</v>
      </c>
      <c r="AB6">
        <v>0</v>
      </c>
      <c r="AC6">
        <v>132125</v>
      </c>
      <c r="AD6">
        <v>0</v>
      </c>
      <c r="AE6">
        <v>0</v>
      </c>
      <c r="AF6">
        <v>0</v>
      </c>
      <c r="AG6">
        <v>0</v>
      </c>
      <c r="AH6">
        <v>132125</v>
      </c>
    </row>
    <row r="7" spans="1:34" ht="12.75">
      <c r="A7" t="s">
        <v>203</v>
      </c>
      <c r="B7">
        <v>53093</v>
      </c>
      <c r="C7">
        <v>200912</v>
      </c>
      <c r="D7">
        <v>14000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14000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14000</v>
      </c>
      <c r="AD7">
        <v>0</v>
      </c>
      <c r="AE7">
        <v>0</v>
      </c>
      <c r="AF7">
        <v>0</v>
      </c>
      <c r="AG7">
        <v>0</v>
      </c>
      <c r="AH7">
        <v>14000</v>
      </c>
    </row>
    <row r="8" spans="1:34" ht="12.75">
      <c r="A8" t="s">
        <v>129</v>
      </c>
      <c r="B8">
        <v>50092</v>
      </c>
      <c r="C8">
        <v>200912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52871</v>
      </c>
      <c r="N8">
        <v>53875</v>
      </c>
      <c r="O8">
        <v>3950</v>
      </c>
      <c r="P8">
        <v>2773</v>
      </c>
      <c r="Q8">
        <v>2760</v>
      </c>
      <c r="R8">
        <v>116229</v>
      </c>
      <c r="S8">
        <v>0</v>
      </c>
      <c r="T8">
        <v>58938</v>
      </c>
      <c r="U8">
        <v>0</v>
      </c>
      <c r="V8">
        <v>58938</v>
      </c>
      <c r="W8">
        <v>39988</v>
      </c>
      <c r="X8">
        <v>66672</v>
      </c>
      <c r="Y8">
        <v>106660</v>
      </c>
      <c r="Z8">
        <v>0</v>
      </c>
      <c r="AA8">
        <v>0</v>
      </c>
      <c r="AB8">
        <v>0</v>
      </c>
      <c r="AC8">
        <v>281827</v>
      </c>
      <c r="AD8">
        <v>0</v>
      </c>
      <c r="AE8">
        <v>0</v>
      </c>
      <c r="AF8">
        <v>0</v>
      </c>
      <c r="AG8">
        <v>0</v>
      </c>
      <c r="AH8">
        <v>281827</v>
      </c>
    </row>
    <row r="9" spans="1:34" ht="12.75">
      <c r="A9" t="s">
        <v>190</v>
      </c>
      <c r="B9">
        <v>53065</v>
      </c>
      <c r="C9">
        <v>200912</v>
      </c>
      <c r="D9">
        <v>0</v>
      </c>
      <c r="E9">
        <v>0</v>
      </c>
      <c r="F9">
        <v>0</v>
      </c>
      <c r="G9">
        <v>96763</v>
      </c>
      <c r="H9">
        <v>31453</v>
      </c>
      <c r="I9">
        <v>2172</v>
      </c>
      <c r="J9">
        <v>0</v>
      </c>
      <c r="K9">
        <v>0</v>
      </c>
      <c r="L9">
        <v>130388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130388</v>
      </c>
      <c r="AD9">
        <v>0</v>
      </c>
      <c r="AE9">
        <v>0</v>
      </c>
      <c r="AF9">
        <v>0</v>
      </c>
      <c r="AG9">
        <v>0</v>
      </c>
      <c r="AH9">
        <v>130388</v>
      </c>
    </row>
    <row r="10" spans="1:34" ht="12.75">
      <c r="A10" t="s">
        <v>183</v>
      </c>
      <c r="B10">
        <v>53028</v>
      </c>
      <c r="C10">
        <v>200912</v>
      </c>
      <c r="D10">
        <v>0</v>
      </c>
      <c r="E10">
        <v>14448</v>
      </c>
      <c r="F10">
        <v>0</v>
      </c>
      <c r="G10">
        <v>6297</v>
      </c>
      <c r="H10">
        <v>2620</v>
      </c>
      <c r="I10">
        <v>0</v>
      </c>
      <c r="J10">
        <v>0</v>
      </c>
      <c r="K10">
        <v>0</v>
      </c>
      <c r="L10">
        <v>23365</v>
      </c>
      <c r="M10">
        <v>8176</v>
      </c>
      <c r="N10">
        <v>19550</v>
      </c>
      <c r="O10">
        <v>2729</v>
      </c>
      <c r="P10">
        <v>899</v>
      </c>
      <c r="Q10">
        <v>600</v>
      </c>
      <c r="R10">
        <v>31954</v>
      </c>
      <c r="S10">
        <v>0</v>
      </c>
      <c r="T10">
        <v>6578</v>
      </c>
      <c r="U10">
        <v>0</v>
      </c>
      <c r="V10">
        <v>6578</v>
      </c>
      <c r="W10">
        <v>11090</v>
      </c>
      <c r="X10">
        <v>22637</v>
      </c>
      <c r="Y10">
        <v>33727</v>
      </c>
      <c r="Z10">
        <v>0</v>
      </c>
      <c r="AA10">
        <v>0</v>
      </c>
      <c r="AB10">
        <v>0</v>
      </c>
      <c r="AC10">
        <v>95624</v>
      </c>
      <c r="AD10">
        <v>0</v>
      </c>
      <c r="AE10">
        <v>0</v>
      </c>
      <c r="AF10">
        <v>0</v>
      </c>
      <c r="AG10">
        <v>0</v>
      </c>
      <c r="AH10">
        <v>95624</v>
      </c>
    </row>
    <row r="11" spans="1:34" ht="12.75">
      <c r="A11" t="s">
        <v>202</v>
      </c>
      <c r="B11">
        <v>53092</v>
      </c>
      <c r="C11">
        <v>200912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10218</v>
      </c>
      <c r="AF11">
        <v>0</v>
      </c>
      <c r="AG11">
        <v>10218</v>
      </c>
      <c r="AH11">
        <v>10218</v>
      </c>
    </row>
    <row r="12" spans="1:34" ht="12.75">
      <c r="A12" t="s">
        <v>176</v>
      </c>
      <c r="B12">
        <v>52036</v>
      </c>
      <c r="C12">
        <v>200912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820</v>
      </c>
      <c r="R12">
        <v>820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820</v>
      </c>
      <c r="AD12">
        <v>0</v>
      </c>
      <c r="AE12">
        <v>0</v>
      </c>
      <c r="AF12">
        <v>0</v>
      </c>
      <c r="AG12">
        <v>0</v>
      </c>
      <c r="AH12">
        <v>820</v>
      </c>
    </row>
    <row r="13" spans="1:34" ht="12.75">
      <c r="A13" t="s">
        <v>46</v>
      </c>
      <c r="B13">
        <v>52042</v>
      </c>
      <c r="C13">
        <v>200912</v>
      </c>
      <c r="D13">
        <v>755287</v>
      </c>
      <c r="E13">
        <v>613383</v>
      </c>
      <c r="F13">
        <v>0</v>
      </c>
      <c r="G13">
        <v>569225</v>
      </c>
      <c r="H13">
        <v>258352</v>
      </c>
      <c r="I13">
        <v>692026</v>
      </c>
      <c r="J13">
        <v>0</v>
      </c>
      <c r="K13">
        <v>421545</v>
      </c>
      <c r="L13">
        <v>3309818</v>
      </c>
      <c r="M13">
        <v>343266</v>
      </c>
      <c r="N13">
        <v>405612</v>
      </c>
      <c r="O13">
        <v>81451</v>
      </c>
      <c r="P13">
        <v>7300</v>
      </c>
      <c r="Q13">
        <v>152592</v>
      </c>
      <c r="R13">
        <v>990221</v>
      </c>
      <c r="S13">
        <v>211003</v>
      </c>
      <c r="T13">
        <v>443346</v>
      </c>
      <c r="U13">
        <v>0</v>
      </c>
      <c r="V13">
        <v>654349</v>
      </c>
      <c r="W13">
        <v>782298</v>
      </c>
      <c r="X13">
        <v>1059887</v>
      </c>
      <c r="Y13">
        <v>1842185</v>
      </c>
      <c r="Z13">
        <v>46406</v>
      </c>
      <c r="AA13">
        <v>0</v>
      </c>
      <c r="AB13">
        <v>19703</v>
      </c>
      <c r="AC13">
        <v>6862682</v>
      </c>
      <c r="AD13">
        <v>69215</v>
      </c>
      <c r="AE13">
        <v>204</v>
      </c>
      <c r="AF13">
        <v>0</v>
      </c>
      <c r="AG13">
        <v>69419</v>
      </c>
      <c r="AH13">
        <v>6932101</v>
      </c>
    </row>
    <row r="14" spans="1:34" ht="12.75">
      <c r="A14" t="s">
        <v>187</v>
      </c>
      <c r="B14">
        <v>53055</v>
      </c>
      <c r="C14">
        <v>200912</v>
      </c>
      <c r="D14">
        <v>0</v>
      </c>
      <c r="E14">
        <v>46584</v>
      </c>
      <c r="F14">
        <v>0</v>
      </c>
      <c r="G14">
        <v>25817</v>
      </c>
      <c r="H14">
        <v>9233</v>
      </c>
      <c r="I14">
        <v>1336</v>
      </c>
      <c r="J14">
        <v>0</v>
      </c>
      <c r="K14">
        <v>0</v>
      </c>
      <c r="L14">
        <v>82970</v>
      </c>
      <c r="M14">
        <v>10291</v>
      </c>
      <c r="N14">
        <v>24995</v>
      </c>
      <c r="O14">
        <v>1654</v>
      </c>
      <c r="P14">
        <v>5391</v>
      </c>
      <c r="Q14">
        <v>55290</v>
      </c>
      <c r="R14">
        <v>97621</v>
      </c>
      <c r="S14">
        <v>0</v>
      </c>
      <c r="T14">
        <v>8451</v>
      </c>
      <c r="U14">
        <v>0</v>
      </c>
      <c r="V14">
        <v>8451</v>
      </c>
      <c r="W14">
        <v>11538</v>
      </c>
      <c r="X14">
        <v>16679</v>
      </c>
      <c r="Y14">
        <v>28217</v>
      </c>
      <c r="Z14">
        <v>0</v>
      </c>
      <c r="AA14">
        <v>0</v>
      </c>
      <c r="AB14">
        <v>0</v>
      </c>
      <c r="AC14">
        <v>217259</v>
      </c>
      <c r="AD14">
        <v>0</v>
      </c>
      <c r="AE14">
        <v>0</v>
      </c>
      <c r="AF14">
        <v>0</v>
      </c>
      <c r="AG14">
        <v>0</v>
      </c>
      <c r="AH14">
        <v>217259</v>
      </c>
    </row>
    <row r="15" spans="1:34" ht="12.75">
      <c r="A15" t="s">
        <v>47</v>
      </c>
      <c r="B15">
        <v>53101</v>
      </c>
      <c r="C15">
        <v>200912</v>
      </c>
      <c r="D15">
        <v>17163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17163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17163</v>
      </c>
      <c r="AD15">
        <v>0</v>
      </c>
      <c r="AE15">
        <v>59211</v>
      </c>
      <c r="AF15">
        <v>0</v>
      </c>
      <c r="AG15">
        <v>59211</v>
      </c>
      <c r="AH15">
        <v>76374</v>
      </c>
    </row>
    <row r="16" spans="1:34" ht="12.75">
      <c r="A16" t="s">
        <v>48</v>
      </c>
      <c r="B16">
        <v>53107</v>
      </c>
      <c r="C16">
        <v>200912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23087</v>
      </c>
      <c r="AF16">
        <v>0</v>
      </c>
      <c r="AG16">
        <v>23087</v>
      </c>
      <c r="AH16">
        <v>23087</v>
      </c>
    </row>
    <row r="17" spans="1:34" ht="12.75">
      <c r="A17" t="s">
        <v>200</v>
      </c>
      <c r="B17">
        <v>53089</v>
      </c>
      <c r="C17">
        <v>200912</v>
      </c>
      <c r="D17">
        <v>0</v>
      </c>
      <c r="E17">
        <v>88877</v>
      </c>
      <c r="F17">
        <v>0</v>
      </c>
      <c r="G17">
        <v>0</v>
      </c>
      <c r="H17">
        <v>0</v>
      </c>
      <c r="I17">
        <v>15020</v>
      </c>
      <c r="J17">
        <v>0</v>
      </c>
      <c r="K17">
        <v>0</v>
      </c>
      <c r="L17">
        <v>103897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103897</v>
      </c>
      <c r="AD17">
        <v>8453</v>
      </c>
      <c r="AE17">
        <v>0</v>
      </c>
      <c r="AF17">
        <v>0</v>
      </c>
      <c r="AG17">
        <v>8453</v>
      </c>
      <c r="AH17">
        <v>112350</v>
      </c>
    </row>
    <row r="18" spans="1:34" ht="12.75">
      <c r="A18" t="s">
        <v>198</v>
      </c>
      <c r="B18">
        <v>53087</v>
      </c>
      <c r="C18">
        <v>200912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22949</v>
      </c>
      <c r="Q18">
        <v>0</v>
      </c>
      <c r="R18">
        <v>22949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22949</v>
      </c>
      <c r="AD18">
        <v>0</v>
      </c>
      <c r="AE18">
        <v>0</v>
      </c>
      <c r="AF18">
        <v>0</v>
      </c>
      <c r="AG18">
        <v>0</v>
      </c>
      <c r="AH18">
        <v>22949</v>
      </c>
    </row>
    <row r="19" spans="1:34" ht="12.75">
      <c r="A19" t="s">
        <v>199</v>
      </c>
      <c r="B19">
        <v>53088</v>
      </c>
      <c r="C19">
        <v>200912</v>
      </c>
      <c r="D19">
        <v>0</v>
      </c>
      <c r="E19">
        <v>2940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2940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2940</v>
      </c>
      <c r="AD19">
        <v>0</v>
      </c>
      <c r="AE19">
        <v>0</v>
      </c>
      <c r="AF19">
        <v>0</v>
      </c>
      <c r="AG19">
        <v>0</v>
      </c>
      <c r="AH19">
        <v>2940</v>
      </c>
    </row>
    <row r="20" spans="1:34" ht="12.75">
      <c r="A20" t="s">
        <v>181</v>
      </c>
      <c r="B20">
        <v>53005</v>
      </c>
      <c r="C20">
        <v>200912</v>
      </c>
      <c r="D20">
        <v>0</v>
      </c>
      <c r="E20">
        <v>0</v>
      </c>
      <c r="F20">
        <v>0</v>
      </c>
      <c r="G20">
        <v>0</v>
      </c>
      <c r="H20">
        <v>0</v>
      </c>
      <c r="I20">
        <v>15967</v>
      </c>
      <c r="J20">
        <v>0</v>
      </c>
      <c r="K20">
        <v>0</v>
      </c>
      <c r="L20">
        <v>15967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15967</v>
      </c>
      <c r="AD20">
        <v>0</v>
      </c>
      <c r="AE20">
        <v>0</v>
      </c>
      <c r="AF20">
        <v>0</v>
      </c>
      <c r="AG20">
        <v>0</v>
      </c>
      <c r="AH20">
        <v>15967</v>
      </c>
    </row>
    <row r="21" spans="1:34" ht="12.75">
      <c r="A21" t="s">
        <v>147</v>
      </c>
      <c r="B21">
        <v>50257</v>
      </c>
      <c r="C21">
        <v>200912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28459</v>
      </c>
      <c r="L21">
        <v>28459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28459</v>
      </c>
      <c r="AD21">
        <v>0</v>
      </c>
      <c r="AE21">
        <v>0</v>
      </c>
      <c r="AF21">
        <v>0</v>
      </c>
      <c r="AG21">
        <v>0</v>
      </c>
      <c r="AH21">
        <v>28459</v>
      </c>
    </row>
    <row r="22" spans="1:34" ht="12.75">
      <c r="A22" t="s">
        <v>157</v>
      </c>
      <c r="B22">
        <v>50540</v>
      </c>
      <c r="C22">
        <v>200912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5093</v>
      </c>
      <c r="R22">
        <v>5093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5093</v>
      </c>
      <c r="AD22">
        <v>0</v>
      </c>
      <c r="AE22">
        <v>0</v>
      </c>
      <c r="AF22">
        <v>0</v>
      </c>
      <c r="AG22">
        <v>0</v>
      </c>
      <c r="AH22">
        <v>5093</v>
      </c>
    </row>
    <row r="23" spans="1:34" ht="12.75">
      <c r="A23" t="s">
        <v>205</v>
      </c>
      <c r="B23">
        <v>53095</v>
      </c>
      <c r="C23">
        <v>200912</v>
      </c>
      <c r="D23">
        <v>0</v>
      </c>
      <c r="E23">
        <v>0</v>
      </c>
      <c r="F23">
        <v>0</v>
      </c>
      <c r="G23">
        <v>7012</v>
      </c>
      <c r="H23">
        <v>0</v>
      </c>
      <c r="I23">
        <v>0</v>
      </c>
      <c r="J23">
        <v>0</v>
      </c>
      <c r="K23">
        <v>0</v>
      </c>
      <c r="L23">
        <v>7012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7012</v>
      </c>
      <c r="AD23">
        <v>0</v>
      </c>
      <c r="AE23">
        <v>0</v>
      </c>
      <c r="AF23">
        <v>0</v>
      </c>
      <c r="AG23">
        <v>0</v>
      </c>
      <c r="AH23">
        <v>7012</v>
      </c>
    </row>
    <row r="24" spans="1:34" ht="12.75">
      <c r="A24" t="s">
        <v>188</v>
      </c>
      <c r="B24">
        <v>53061</v>
      </c>
      <c r="C24">
        <v>200912</v>
      </c>
      <c r="D24">
        <v>107305</v>
      </c>
      <c r="E24">
        <v>72197</v>
      </c>
      <c r="F24">
        <v>41</v>
      </c>
      <c r="G24">
        <v>100729</v>
      </c>
      <c r="H24">
        <v>45939</v>
      </c>
      <c r="I24">
        <v>10418</v>
      </c>
      <c r="J24">
        <v>0</v>
      </c>
      <c r="K24">
        <v>1975</v>
      </c>
      <c r="L24">
        <v>338604</v>
      </c>
      <c r="M24">
        <v>307557</v>
      </c>
      <c r="N24">
        <v>296488</v>
      </c>
      <c r="O24">
        <v>40321</v>
      </c>
      <c r="P24">
        <v>23174</v>
      </c>
      <c r="Q24">
        <v>53050</v>
      </c>
      <c r="R24">
        <v>720590</v>
      </c>
      <c r="S24">
        <v>0</v>
      </c>
      <c r="T24">
        <v>187486</v>
      </c>
      <c r="U24">
        <v>0</v>
      </c>
      <c r="V24">
        <v>187486</v>
      </c>
      <c r="W24">
        <v>233290</v>
      </c>
      <c r="X24">
        <v>445354</v>
      </c>
      <c r="Y24">
        <v>678644</v>
      </c>
      <c r="Z24">
        <v>0</v>
      </c>
      <c r="AA24">
        <v>39718</v>
      </c>
      <c r="AB24">
        <v>0</v>
      </c>
      <c r="AC24">
        <v>1965042</v>
      </c>
      <c r="AD24">
        <v>0</v>
      </c>
      <c r="AE24">
        <v>0</v>
      </c>
      <c r="AF24">
        <v>0</v>
      </c>
      <c r="AG24">
        <v>0</v>
      </c>
      <c r="AH24">
        <v>1965042</v>
      </c>
    </row>
    <row r="25" spans="1:34" ht="12.75">
      <c r="A25" t="s">
        <v>159</v>
      </c>
      <c r="B25">
        <v>50568</v>
      </c>
      <c r="C25">
        <v>200912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9841</v>
      </c>
      <c r="L25">
        <v>9841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9841</v>
      </c>
      <c r="AD25">
        <v>0</v>
      </c>
      <c r="AE25">
        <v>0</v>
      </c>
      <c r="AF25">
        <v>0</v>
      </c>
      <c r="AG25">
        <v>0</v>
      </c>
      <c r="AH25">
        <v>9841</v>
      </c>
    </row>
    <row r="26" spans="1:34" ht="12.75">
      <c r="A26" t="s">
        <v>149</v>
      </c>
      <c r="B26">
        <v>50421</v>
      </c>
      <c r="C26">
        <v>200912</v>
      </c>
      <c r="D26">
        <v>0</v>
      </c>
      <c r="E26">
        <v>0</v>
      </c>
      <c r="F26">
        <v>0</v>
      </c>
      <c r="G26">
        <v>1431</v>
      </c>
      <c r="H26">
        <v>0</v>
      </c>
      <c r="I26">
        <v>0</v>
      </c>
      <c r="J26">
        <v>0</v>
      </c>
      <c r="K26">
        <v>0</v>
      </c>
      <c r="L26">
        <v>1431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1431</v>
      </c>
      <c r="AD26">
        <v>0</v>
      </c>
      <c r="AE26">
        <v>0</v>
      </c>
      <c r="AF26">
        <v>0</v>
      </c>
      <c r="AG26">
        <v>0</v>
      </c>
      <c r="AH26">
        <v>1431</v>
      </c>
    </row>
    <row r="27" spans="1:34" ht="12.75">
      <c r="A27" t="s">
        <v>191</v>
      </c>
      <c r="B27">
        <v>53067</v>
      </c>
      <c r="C27">
        <v>200912</v>
      </c>
      <c r="D27">
        <v>0</v>
      </c>
      <c r="E27">
        <v>0</v>
      </c>
      <c r="F27">
        <v>0</v>
      </c>
      <c r="G27">
        <v>8783</v>
      </c>
      <c r="H27">
        <v>3050</v>
      </c>
      <c r="I27">
        <v>0</v>
      </c>
      <c r="J27">
        <v>0</v>
      </c>
      <c r="K27">
        <v>0</v>
      </c>
      <c r="L27">
        <v>11833</v>
      </c>
      <c r="M27">
        <v>9399</v>
      </c>
      <c r="N27">
        <v>14059</v>
      </c>
      <c r="O27">
        <v>1138</v>
      </c>
      <c r="P27">
        <v>1289</v>
      </c>
      <c r="Q27">
        <v>518</v>
      </c>
      <c r="R27">
        <v>26403</v>
      </c>
      <c r="S27">
        <v>0</v>
      </c>
      <c r="T27">
        <v>7065</v>
      </c>
      <c r="U27">
        <v>0</v>
      </c>
      <c r="V27">
        <v>7065</v>
      </c>
      <c r="W27">
        <v>15224</v>
      </c>
      <c r="X27">
        <v>22221</v>
      </c>
      <c r="Y27">
        <v>37445</v>
      </c>
      <c r="Z27">
        <v>0</v>
      </c>
      <c r="AA27">
        <v>0</v>
      </c>
      <c r="AB27">
        <v>0</v>
      </c>
      <c r="AC27">
        <v>82746</v>
      </c>
      <c r="AD27">
        <v>0</v>
      </c>
      <c r="AE27">
        <v>0</v>
      </c>
      <c r="AF27">
        <v>0</v>
      </c>
      <c r="AG27">
        <v>0</v>
      </c>
      <c r="AH27">
        <v>82746</v>
      </c>
    </row>
    <row r="28" spans="1:34" ht="12.75">
      <c r="A28" t="s">
        <v>209</v>
      </c>
      <c r="B28">
        <v>53100</v>
      </c>
      <c r="C28">
        <v>200912</v>
      </c>
      <c r="D28">
        <v>0</v>
      </c>
      <c r="E28">
        <v>107558</v>
      </c>
      <c r="F28">
        <v>0</v>
      </c>
      <c r="G28">
        <v>0</v>
      </c>
      <c r="H28">
        <v>0</v>
      </c>
      <c r="I28">
        <v>243</v>
      </c>
      <c r="J28">
        <v>0</v>
      </c>
      <c r="K28">
        <v>0</v>
      </c>
      <c r="L28">
        <v>107801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107801</v>
      </c>
      <c r="AD28">
        <v>0</v>
      </c>
      <c r="AE28">
        <v>0</v>
      </c>
      <c r="AF28">
        <v>0</v>
      </c>
      <c r="AG28">
        <v>0</v>
      </c>
      <c r="AH28">
        <v>107801</v>
      </c>
    </row>
    <row r="29" spans="1:34" ht="12.75">
      <c r="A29" t="s">
        <v>49</v>
      </c>
      <c r="B29">
        <v>53110</v>
      </c>
      <c r="C29">
        <v>200912</v>
      </c>
      <c r="D29">
        <v>0</v>
      </c>
      <c r="E29">
        <v>0</v>
      </c>
      <c r="F29">
        <v>0</v>
      </c>
      <c r="G29">
        <v>0</v>
      </c>
      <c r="H29">
        <v>14095</v>
      </c>
      <c r="I29">
        <v>14661</v>
      </c>
      <c r="J29">
        <v>0</v>
      </c>
      <c r="K29">
        <v>0</v>
      </c>
      <c r="L29">
        <v>28756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28756</v>
      </c>
      <c r="AD29">
        <v>0</v>
      </c>
      <c r="AE29">
        <v>0</v>
      </c>
      <c r="AF29">
        <v>0</v>
      </c>
      <c r="AG29">
        <v>0</v>
      </c>
      <c r="AH29">
        <v>28756</v>
      </c>
    </row>
    <row r="30" spans="1:34" ht="12.75">
      <c r="A30" t="s">
        <v>189</v>
      </c>
      <c r="B30">
        <v>53063</v>
      </c>
      <c r="C30">
        <v>200912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8518</v>
      </c>
      <c r="AE30">
        <v>0</v>
      </c>
      <c r="AF30">
        <v>0</v>
      </c>
      <c r="AG30">
        <v>8518</v>
      </c>
      <c r="AH30">
        <v>8518</v>
      </c>
    </row>
    <row r="31" spans="1:34" ht="12.75">
      <c r="A31" t="s">
        <v>210</v>
      </c>
      <c r="B31">
        <v>53103</v>
      </c>
      <c r="C31">
        <v>200912</v>
      </c>
      <c r="D31">
        <v>1382</v>
      </c>
      <c r="E31">
        <v>134</v>
      </c>
      <c r="F31">
        <v>0</v>
      </c>
      <c r="G31">
        <v>314</v>
      </c>
      <c r="H31">
        <v>1782</v>
      </c>
      <c r="I31">
        <v>0</v>
      </c>
      <c r="J31">
        <v>0</v>
      </c>
      <c r="K31">
        <v>0</v>
      </c>
      <c r="L31">
        <v>3612</v>
      </c>
      <c r="M31">
        <v>6057</v>
      </c>
      <c r="N31">
        <v>2052</v>
      </c>
      <c r="O31">
        <v>150</v>
      </c>
      <c r="P31">
        <v>0</v>
      </c>
      <c r="Q31">
        <v>1533</v>
      </c>
      <c r="R31">
        <v>9792</v>
      </c>
      <c r="S31">
        <v>0</v>
      </c>
      <c r="T31">
        <v>6120</v>
      </c>
      <c r="U31">
        <v>0</v>
      </c>
      <c r="V31">
        <v>6120</v>
      </c>
      <c r="W31">
        <v>52807</v>
      </c>
      <c r="X31">
        <v>72937</v>
      </c>
      <c r="Y31">
        <v>125744</v>
      </c>
      <c r="Z31">
        <v>0</v>
      </c>
      <c r="AA31">
        <v>0</v>
      </c>
      <c r="AB31">
        <v>53</v>
      </c>
      <c r="AC31">
        <v>145321</v>
      </c>
      <c r="AD31">
        <v>0</v>
      </c>
      <c r="AE31">
        <v>0</v>
      </c>
      <c r="AF31">
        <v>0</v>
      </c>
      <c r="AG31">
        <v>0</v>
      </c>
      <c r="AH31">
        <v>145321</v>
      </c>
    </row>
    <row r="32" spans="1:34" ht="12.75">
      <c r="A32" t="s">
        <v>135</v>
      </c>
      <c r="B32">
        <v>50149</v>
      </c>
      <c r="C32">
        <v>200912</v>
      </c>
      <c r="D32">
        <v>0</v>
      </c>
      <c r="E32">
        <v>0</v>
      </c>
      <c r="F32">
        <v>0</v>
      </c>
      <c r="G32">
        <v>0</v>
      </c>
      <c r="H32">
        <v>9469</v>
      </c>
      <c r="I32">
        <v>0</v>
      </c>
      <c r="J32">
        <v>0</v>
      </c>
      <c r="K32">
        <v>10185</v>
      </c>
      <c r="L32">
        <v>19654</v>
      </c>
      <c r="M32">
        <v>0</v>
      </c>
      <c r="N32">
        <v>0</v>
      </c>
      <c r="O32">
        <v>0</v>
      </c>
      <c r="P32">
        <v>0</v>
      </c>
      <c r="Q32">
        <v>170120</v>
      </c>
      <c r="R32">
        <v>170120</v>
      </c>
      <c r="S32">
        <v>0</v>
      </c>
      <c r="T32">
        <v>214070</v>
      </c>
      <c r="U32">
        <v>0</v>
      </c>
      <c r="V32">
        <v>214070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403844</v>
      </c>
      <c r="AD32">
        <v>0</v>
      </c>
      <c r="AE32">
        <v>0</v>
      </c>
      <c r="AF32">
        <v>0</v>
      </c>
      <c r="AG32">
        <v>0</v>
      </c>
      <c r="AH32">
        <v>403844</v>
      </c>
    </row>
    <row r="33" spans="1:34" ht="12.75">
      <c r="A33" t="s">
        <v>50</v>
      </c>
      <c r="B33">
        <v>53104</v>
      </c>
      <c r="C33">
        <v>200912</v>
      </c>
      <c r="D33">
        <v>0</v>
      </c>
      <c r="E33">
        <v>7111</v>
      </c>
      <c r="F33">
        <v>0</v>
      </c>
      <c r="G33">
        <v>1022</v>
      </c>
      <c r="H33">
        <v>2065</v>
      </c>
      <c r="I33">
        <v>12</v>
      </c>
      <c r="J33">
        <v>0</v>
      </c>
      <c r="K33">
        <v>8602</v>
      </c>
      <c r="L33">
        <v>18812</v>
      </c>
      <c r="M33">
        <v>62909</v>
      </c>
      <c r="N33">
        <v>27568</v>
      </c>
      <c r="O33">
        <v>2593</v>
      </c>
      <c r="P33">
        <v>0</v>
      </c>
      <c r="Q33">
        <v>21569</v>
      </c>
      <c r="R33">
        <v>114639</v>
      </c>
      <c r="S33">
        <v>0</v>
      </c>
      <c r="T33">
        <v>36752</v>
      </c>
      <c r="U33">
        <v>0</v>
      </c>
      <c r="V33">
        <v>36752</v>
      </c>
      <c r="W33">
        <v>92510</v>
      </c>
      <c r="X33">
        <v>97815</v>
      </c>
      <c r="Y33">
        <v>190325</v>
      </c>
      <c r="Z33">
        <v>0</v>
      </c>
      <c r="AA33">
        <v>0</v>
      </c>
      <c r="AB33">
        <v>0</v>
      </c>
      <c r="AC33">
        <v>360528</v>
      </c>
      <c r="AD33">
        <v>0</v>
      </c>
      <c r="AE33">
        <v>0</v>
      </c>
      <c r="AF33">
        <v>0</v>
      </c>
      <c r="AG33">
        <v>0</v>
      </c>
      <c r="AH33">
        <v>360528</v>
      </c>
    </row>
    <row r="34" spans="1:34" ht="12.75">
      <c r="A34" t="s">
        <v>206</v>
      </c>
      <c r="B34">
        <v>53097</v>
      </c>
      <c r="C34">
        <v>200912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16952</v>
      </c>
      <c r="N34">
        <v>16645</v>
      </c>
      <c r="O34">
        <v>1148</v>
      </c>
      <c r="P34">
        <v>0</v>
      </c>
      <c r="Q34">
        <v>981</v>
      </c>
      <c r="R34">
        <v>35726</v>
      </c>
      <c r="S34">
        <v>0</v>
      </c>
      <c r="T34">
        <v>11057</v>
      </c>
      <c r="U34">
        <v>0</v>
      </c>
      <c r="V34">
        <v>11057</v>
      </c>
      <c r="W34">
        <v>18081</v>
      </c>
      <c r="X34">
        <v>37055</v>
      </c>
      <c r="Y34">
        <v>55136</v>
      </c>
      <c r="Z34">
        <v>0</v>
      </c>
      <c r="AA34">
        <v>0</v>
      </c>
      <c r="AB34">
        <v>0</v>
      </c>
      <c r="AC34">
        <v>101919</v>
      </c>
      <c r="AD34">
        <v>0</v>
      </c>
      <c r="AE34">
        <v>0</v>
      </c>
      <c r="AF34">
        <v>0</v>
      </c>
      <c r="AG34">
        <v>0</v>
      </c>
      <c r="AH34">
        <v>101919</v>
      </c>
    </row>
    <row r="35" spans="1:34" ht="12.75">
      <c r="A35" t="s">
        <v>212</v>
      </c>
      <c r="B35">
        <v>53108</v>
      </c>
      <c r="C35">
        <v>200912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4297</v>
      </c>
      <c r="R35">
        <v>4297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4297</v>
      </c>
      <c r="AD35">
        <v>0</v>
      </c>
      <c r="AE35">
        <v>0</v>
      </c>
      <c r="AF35">
        <v>0</v>
      </c>
      <c r="AG35">
        <v>0</v>
      </c>
      <c r="AH35">
        <v>4297</v>
      </c>
    </row>
    <row r="36" spans="1:34" ht="12.75">
      <c r="A36" t="s">
        <v>166</v>
      </c>
      <c r="B36">
        <v>51609</v>
      </c>
      <c r="C36">
        <v>200912</v>
      </c>
      <c r="D36">
        <v>0</v>
      </c>
      <c r="E36">
        <v>0</v>
      </c>
      <c r="F36">
        <v>0</v>
      </c>
      <c r="G36">
        <v>0</v>
      </c>
      <c r="H36">
        <v>0</v>
      </c>
      <c r="I36">
        <v>851</v>
      </c>
      <c r="J36">
        <v>0</v>
      </c>
      <c r="K36">
        <v>0</v>
      </c>
      <c r="L36">
        <v>851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851</v>
      </c>
      <c r="AD36">
        <v>0</v>
      </c>
      <c r="AE36">
        <v>0</v>
      </c>
      <c r="AF36">
        <v>0</v>
      </c>
      <c r="AG36">
        <v>0</v>
      </c>
      <c r="AH36">
        <v>851</v>
      </c>
    </row>
    <row r="37" spans="1:34" ht="12.75">
      <c r="A37" t="s">
        <v>124</v>
      </c>
      <c r="B37">
        <v>50052</v>
      </c>
      <c r="C37">
        <v>200912</v>
      </c>
      <c r="D37">
        <v>0</v>
      </c>
      <c r="E37">
        <v>1881</v>
      </c>
      <c r="F37">
        <v>0</v>
      </c>
      <c r="G37">
        <v>1423</v>
      </c>
      <c r="H37">
        <v>557</v>
      </c>
      <c r="I37">
        <v>0</v>
      </c>
      <c r="J37">
        <v>0</v>
      </c>
      <c r="K37">
        <v>0</v>
      </c>
      <c r="L37">
        <v>3861</v>
      </c>
      <c r="M37">
        <v>10529</v>
      </c>
      <c r="N37">
        <v>16359</v>
      </c>
      <c r="O37">
        <v>868</v>
      </c>
      <c r="P37">
        <v>0</v>
      </c>
      <c r="Q37">
        <v>514</v>
      </c>
      <c r="R37">
        <v>28270</v>
      </c>
      <c r="S37">
        <v>0</v>
      </c>
      <c r="T37">
        <v>11230</v>
      </c>
      <c r="U37">
        <v>0</v>
      </c>
      <c r="V37">
        <v>11230</v>
      </c>
      <c r="W37">
        <v>10556</v>
      </c>
      <c r="X37">
        <v>17064</v>
      </c>
      <c r="Y37">
        <v>27620</v>
      </c>
      <c r="Z37">
        <v>0</v>
      </c>
      <c r="AA37">
        <v>0</v>
      </c>
      <c r="AB37">
        <v>0</v>
      </c>
      <c r="AC37">
        <v>70981</v>
      </c>
      <c r="AD37">
        <v>0</v>
      </c>
      <c r="AE37">
        <v>0</v>
      </c>
      <c r="AF37">
        <v>0</v>
      </c>
      <c r="AG37">
        <v>0</v>
      </c>
      <c r="AH37">
        <v>70981</v>
      </c>
    </row>
    <row r="38" spans="1:34" ht="12.75">
      <c r="A38" t="s">
        <v>123</v>
      </c>
      <c r="B38">
        <v>50043</v>
      </c>
      <c r="C38">
        <v>200912</v>
      </c>
      <c r="D38">
        <v>29540</v>
      </c>
      <c r="E38">
        <v>92185</v>
      </c>
      <c r="F38">
        <v>0</v>
      </c>
      <c r="G38">
        <v>17354</v>
      </c>
      <c r="H38">
        <v>4591</v>
      </c>
      <c r="I38">
        <v>0</v>
      </c>
      <c r="J38">
        <v>0</v>
      </c>
      <c r="K38">
        <v>4148</v>
      </c>
      <c r="L38">
        <v>147818</v>
      </c>
      <c r="M38">
        <v>281325</v>
      </c>
      <c r="N38">
        <v>164800</v>
      </c>
      <c r="O38">
        <v>27217</v>
      </c>
      <c r="P38">
        <v>3484</v>
      </c>
      <c r="Q38">
        <v>36185</v>
      </c>
      <c r="R38">
        <v>513011</v>
      </c>
      <c r="S38">
        <v>2063</v>
      </c>
      <c r="T38">
        <v>434175</v>
      </c>
      <c r="U38">
        <v>0</v>
      </c>
      <c r="V38">
        <v>436238</v>
      </c>
      <c r="W38">
        <v>299567</v>
      </c>
      <c r="X38">
        <v>224317</v>
      </c>
      <c r="Y38">
        <v>523884</v>
      </c>
      <c r="Z38">
        <v>0</v>
      </c>
      <c r="AA38">
        <v>0</v>
      </c>
      <c r="AB38">
        <v>0</v>
      </c>
      <c r="AC38">
        <v>1620951</v>
      </c>
      <c r="AD38">
        <v>0</v>
      </c>
      <c r="AE38">
        <v>0</v>
      </c>
      <c r="AF38">
        <v>0</v>
      </c>
      <c r="AG38">
        <v>0</v>
      </c>
      <c r="AH38">
        <v>1620951</v>
      </c>
    </row>
    <row r="39" spans="1:34" ht="12.75">
      <c r="A39" t="s">
        <v>175</v>
      </c>
      <c r="B39">
        <v>52035</v>
      </c>
      <c r="C39">
        <v>200912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39586</v>
      </c>
      <c r="AE39">
        <v>-41</v>
      </c>
      <c r="AF39">
        <v>0</v>
      </c>
      <c r="AG39">
        <v>39545</v>
      </c>
      <c r="AH39">
        <v>39545</v>
      </c>
    </row>
    <row r="40" spans="1:34" ht="12.75">
      <c r="A40" t="s">
        <v>128</v>
      </c>
      <c r="B40">
        <v>50088</v>
      </c>
      <c r="C40">
        <v>200912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410</v>
      </c>
      <c r="N40">
        <v>0</v>
      </c>
      <c r="O40">
        <v>0</v>
      </c>
      <c r="P40">
        <v>0</v>
      </c>
      <c r="Q40">
        <v>0</v>
      </c>
      <c r="R40">
        <v>410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410</v>
      </c>
      <c r="AD40">
        <v>0</v>
      </c>
      <c r="AE40">
        <v>0</v>
      </c>
      <c r="AF40">
        <v>0</v>
      </c>
      <c r="AG40">
        <v>0</v>
      </c>
      <c r="AH40">
        <v>410</v>
      </c>
    </row>
    <row r="41" spans="1:34" ht="12.75">
      <c r="A41" t="s">
        <v>194</v>
      </c>
      <c r="B41">
        <v>53072</v>
      </c>
      <c r="C41">
        <v>200912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238689</v>
      </c>
      <c r="T41">
        <v>116510</v>
      </c>
      <c r="U41">
        <v>0</v>
      </c>
      <c r="V41">
        <v>355199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355199</v>
      </c>
      <c r="AD41">
        <v>0</v>
      </c>
      <c r="AE41">
        <v>0</v>
      </c>
      <c r="AF41">
        <v>0</v>
      </c>
      <c r="AG41">
        <v>0</v>
      </c>
      <c r="AH41">
        <v>355199</v>
      </c>
    </row>
    <row r="42" spans="1:34" ht="12.75">
      <c r="A42" t="s">
        <v>165</v>
      </c>
      <c r="B42">
        <v>51571</v>
      </c>
      <c r="C42">
        <v>200912</v>
      </c>
      <c r="D42">
        <v>0</v>
      </c>
      <c r="E42">
        <v>8380</v>
      </c>
      <c r="F42">
        <v>0</v>
      </c>
      <c r="G42">
        <v>2200</v>
      </c>
      <c r="H42">
        <v>1617</v>
      </c>
      <c r="I42">
        <v>83</v>
      </c>
      <c r="J42">
        <v>0</v>
      </c>
      <c r="K42">
        <v>0</v>
      </c>
      <c r="L42">
        <v>12280</v>
      </c>
      <c r="M42">
        <v>12893</v>
      </c>
      <c r="N42">
        <v>25883</v>
      </c>
      <c r="O42">
        <v>2272</v>
      </c>
      <c r="P42">
        <v>0</v>
      </c>
      <c r="Q42">
        <v>1507</v>
      </c>
      <c r="R42">
        <v>42555</v>
      </c>
      <c r="S42">
        <v>0</v>
      </c>
      <c r="T42">
        <v>13206</v>
      </c>
      <c r="U42">
        <v>0</v>
      </c>
      <c r="V42">
        <v>13206</v>
      </c>
      <c r="W42">
        <v>24219</v>
      </c>
      <c r="X42">
        <v>38851</v>
      </c>
      <c r="Y42">
        <v>63070</v>
      </c>
      <c r="Z42">
        <v>0</v>
      </c>
      <c r="AA42">
        <v>0</v>
      </c>
      <c r="AB42">
        <v>0</v>
      </c>
      <c r="AC42">
        <v>131111</v>
      </c>
      <c r="AD42">
        <v>51075</v>
      </c>
      <c r="AE42">
        <v>12980</v>
      </c>
      <c r="AF42">
        <v>0</v>
      </c>
      <c r="AG42">
        <v>64055</v>
      </c>
      <c r="AH42">
        <v>195166</v>
      </c>
    </row>
    <row r="43" spans="1:34" ht="12.75">
      <c r="A43" t="s">
        <v>173</v>
      </c>
      <c r="B43">
        <v>51949</v>
      </c>
      <c r="C43">
        <v>200912</v>
      </c>
      <c r="D43">
        <v>180736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180736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180736</v>
      </c>
      <c r="AD43">
        <v>0</v>
      </c>
      <c r="AE43">
        <v>0</v>
      </c>
      <c r="AF43">
        <v>0</v>
      </c>
      <c r="AG43">
        <v>0</v>
      </c>
      <c r="AH43">
        <v>180736</v>
      </c>
    </row>
    <row r="44" spans="1:34" ht="12.75">
      <c r="A44" t="s">
        <v>196</v>
      </c>
      <c r="B44">
        <v>53074</v>
      </c>
      <c r="C44">
        <v>200912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71362</v>
      </c>
      <c r="N44">
        <v>78832</v>
      </c>
      <c r="O44">
        <v>5914</v>
      </c>
      <c r="P44">
        <v>16500</v>
      </c>
      <c r="Q44">
        <v>18204</v>
      </c>
      <c r="R44">
        <v>190812</v>
      </c>
      <c r="S44">
        <v>0</v>
      </c>
      <c r="T44">
        <v>76829</v>
      </c>
      <c r="U44">
        <v>0</v>
      </c>
      <c r="V44">
        <v>76829</v>
      </c>
      <c r="W44">
        <v>54654</v>
      </c>
      <c r="X44">
        <v>83967</v>
      </c>
      <c r="Y44">
        <v>138621</v>
      </c>
      <c r="Z44">
        <v>0</v>
      </c>
      <c r="AA44">
        <v>0</v>
      </c>
      <c r="AB44">
        <v>0</v>
      </c>
      <c r="AC44">
        <v>406262</v>
      </c>
      <c r="AD44">
        <v>0</v>
      </c>
      <c r="AE44">
        <v>0</v>
      </c>
      <c r="AF44">
        <v>0</v>
      </c>
      <c r="AG44">
        <v>0</v>
      </c>
      <c r="AH44">
        <v>406262</v>
      </c>
    </row>
    <row r="45" spans="1:34" ht="12.75">
      <c r="A45" t="s">
        <v>133</v>
      </c>
      <c r="B45">
        <v>50134</v>
      </c>
      <c r="C45">
        <v>200912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19118</v>
      </c>
      <c r="X45">
        <v>47731</v>
      </c>
      <c r="Y45">
        <v>66849</v>
      </c>
      <c r="Z45">
        <v>0</v>
      </c>
      <c r="AA45">
        <v>0</v>
      </c>
      <c r="AB45">
        <v>0</v>
      </c>
      <c r="AC45">
        <v>66849</v>
      </c>
      <c r="AD45">
        <v>0</v>
      </c>
      <c r="AE45">
        <v>0</v>
      </c>
      <c r="AF45">
        <v>0</v>
      </c>
      <c r="AG45">
        <v>0</v>
      </c>
      <c r="AH45">
        <v>66849</v>
      </c>
    </row>
    <row r="46" spans="1:34" ht="12.75">
      <c r="A46" t="s">
        <v>143</v>
      </c>
      <c r="B46">
        <v>50230</v>
      </c>
      <c r="C46">
        <v>200912</v>
      </c>
      <c r="D46">
        <v>0</v>
      </c>
      <c r="E46">
        <v>1986</v>
      </c>
      <c r="F46">
        <v>0</v>
      </c>
      <c r="G46">
        <v>128</v>
      </c>
      <c r="H46">
        <v>146</v>
      </c>
      <c r="I46">
        <v>0</v>
      </c>
      <c r="J46">
        <v>0</v>
      </c>
      <c r="K46">
        <v>880</v>
      </c>
      <c r="L46">
        <v>3140</v>
      </c>
      <c r="M46">
        <v>6867</v>
      </c>
      <c r="N46">
        <v>10021</v>
      </c>
      <c r="O46">
        <v>588</v>
      </c>
      <c r="P46">
        <v>0</v>
      </c>
      <c r="Q46">
        <v>331</v>
      </c>
      <c r="R46">
        <v>17807</v>
      </c>
      <c r="S46">
        <v>0</v>
      </c>
      <c r="T46">
        <v>7490</v>
      </c>
      <c r="U46">
        <v>0</v>
      </c>
      <c r="V46">
        <v>7490</v>
      </c>
      <c r="W46">
        <v>7624</v>
      </c>
      <c r="X46">
        <v>14157</v>
      </c>
      <c r="Y46">
        <v>21781</v>
      </c>
      <c r="Z46">
        <v>0</v>
      </c>
      <c r="AA46">
        <v>0</v>
      </c>
      <c r="AB46">
        <v>0</v>
      </c>
      <c r="AC46">
        <v>50218</v>
      </c>
      <c r="AD46">
        <v>0</v>
      </c>
      <c r="AE46">
        <v>0</v>
      </c>
      <c r="AF46">
        <v>0</v>
      </c>
      <c r="AG46">
        <v>0</v>
      </c>
      <c r="AH46">
        <v>50218</v>
      </c>
    </row>
    <row r="47" spans="1:34" ht="12.75">
      <c r="A47" t="s">
        <v>148</v>
      </c>
      <c r="B47">
        <v>50295</v>
      </c>
      <c r="C47">
        <v>200912</v>
      </c>
      <c r="D47">
        <v>18899</v>
      </c>
      <c r="E47">
        <v>30571</v>
      </c>
      <c r="F47">
        <v>0</v>
      </c>
      <c r="G47">
        <v>5439</v>
      </c>
      <c r="H47">
        <v>3889</v>
      </c>
      <c r="I47">
        <v>437</v>
      </c>
      <c r="J47">
        <v>0</v>
      </c>
      <c r="K47">
        <v>5430</v>
      </c>
      <c r="L47">
        <v>64665</v>
      </c>
      <c r="M47">
        <v>6922</v>
      </c>
      <c r="N47">
        <v>15745</v>
      </c>
      <c r="O47">
        <v>821</v>
      </c>
      <c r="P47">
        <v>0</v>
      </c>
      <c r="Q47">
        <v>5578</v>
      </c>
      <c r="R47">
        <v>29066</v>
      </c>
      <c r="S47">
        <v>0</v>
      </c>
      <c r="T47">
        <v>10855</v>
      </c>
      <c r="U47">
        <v>0</v>
      </c>
      <c r="V47">
        <v>10855</v>
      </c>
      <c r="W47">
        <v>15123</v>
      </c>
      <c r="X47">
        <v>22987</v>
      </c>
      <c r="Y47">
        <v>38110</v>
      </c>
      <c r="Z47">
        <v>0</v>
      </c>
      <c r="AA47">
        <v>0</v>
      </c>
      <c r="AB47">
        <v>0</v>
      </c>
      <c r="AC47">
        <v>142696</v>
      </c>
      <c r="AD47">
        <v>0</v>
      </c>
      <c r="AE47">
        <v>0</v>
      </c>
      <c r="AF47">
        <v>0</v>
      </c>
      <c r="AG47">
        <v>0</v>
      </c>
      <c r="AH47">
        <v>142696</v>
      </c>
    </row>
    <row r="48" spans="1:34" ht="12.75">
      <c r="A48" t="s">
        <v>185</v>
      </c>
      <c r="B48">
        <v>53040</v>
      </c>
      <c r="C48">
        <v>200912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62167</v>
      </c>
      <c r="AE48">
        <v>23345</v>
      </c>
      <c r="AF48">
        <v>0</v>
      </c>
      <c r="AG48">
        <v>85512</v>
      </c>
      <c r="AH48">
        <v>85512</v>
      </c>
    </row>
    <row r="49" spans="1:34" ht="12.75">
      <c r="A49" t="s">
        <v>167</v>
      </c>
      <c r="B49">
        <v>51619</v>
      </c>
      <c r="C49">
        <v>200912</v>
      </c>
      <c r="D49">
        <v>0</v>
      </c>
      <c r="E49">
        <v>0</v>
      </c>
      <c r="F49">
        <v>0</v>
      </c>
      <c r="G49">
        <v>819</v>
      </c>
      <c r="H49">
        <v>0</v>
      </c>
      <c r="I49">
        <v>0</v>
      </c>
      <c r="J49">
        <v>0</v>
      </c>
      <c r="K49">
        <v>0</v>
      </c>
      <c r="L49">
        <v>819</v>
      </c>
      <c r="M49">
        <v>264893</v>
      </c>
      <c r="N49">
        <v>201344</v>
      </c>
      <c r="O49">
        <v>17810</v>
      </c>
      <c r="P49">
        <v>4300</v>
      </c>
      <c r="Q49">
        <v>13112</v>
      </c>
      <c r="R49">
        <v>501459</v>
      </c>
      <c r="S49">
        <v>0</v>
      </c>
      <c r="T49">
        <v>172205</v>
      </c>
      <c r="U49">
        <v>0</v>
      </c>
      <c r="V49">
        <v>172205</v>
      </c>
      <c r="W49">
        <v>352956</v>
      </c>
      <c r="X49">
        <v>339386</v>
      </c>
      <c r="Y49">
        <v>692342</v>
      </c>
      <c r="Z49">
        <v>0</v>
      </c>
      <c r="AA49">
        <v>0</v>
      </c>
      <c r="AB49">
        <v>0</v>
      </c>
      <c r="AC49">
        <v>1366825</v>
      </c>
      <c r="AD49">
        <v>0</v>
      </c>
      <c r="AE49">
        <v>0</v>
      </c>
      <c r="AF49">
        <v>0</v>
      </c>
      <c r="AG49">
        <v>0</v>
      </c>
      <c r="AH49">
        <v>1366825</v>
      </c>
    </row>
    <row r="50" spans="1:34" ht="12.75">
      <c r="A50" t="s">
        <v>178</v>
      </c>
      <c r="B50">
        <v>52071</v>
      </c>
      <c r="C50">
        <v>200912</v>
      </c>
      <c r="D50">
        <v>379491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379491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379491</v>
      </c>
      <c r="AD50">
        <v>0</v>
      </c>
      <c r="AE50">
        <v>0</v>
      </c>
      <c r="AF50">
        <v>0</v>
      </c>
      <c r="AG50">
        <v>0</v>
      </c>
      <c r="AH50">
        <v>379491</v>
      </c>
    </row>
    <row r="51" spans="1:34" ht="12.75">
      <c r="A51" t="s">
        <v>51</v>
      </c>
      <c r="B51">
        <v>53082</v>
      </c>
      <c r="C51">
        <v>200912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41400</v>
      </c>
      <c r="AF51">
        <v>0</v>
      </c>
      <c r="AG51">
        <v>41400</v>
      </c>
      <c r="AH51">
        <v>41400</v>
      </c>
    </row>
    <row r="52" spans="1:34" ht="12.75">
      <c r="A52" t="s">
        <v>156</v>
      </c>
      <c r="B52">
        <v>50516</v>
      </c>
      <c r="C52">
        <v>200912</v>
      </c>
      <c r="D52">
        <v>0</v>
      </c>
      <c r="E52">
        <v>0</v>
      </c>
      <c r="F52">
        <v>0</v>
      </c>
      <c r="G52">
        <v>0</v>
      </c>
      <c r="H52">
        <v>0</v>
      </c>
      <c r="I52">
        <v>793</v>
      </c>
      <c r="J52">
        <v>0</v>
      </c>
      <c r="K52">
        <v>0</v>
      </c>
      <c r="L52">
        <v>793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793</v>
      </c>
      <c r="AD52">
        <v>0</v>
      </c>
      <c r="AE52">
        <v>0</v>
      </c>
      <c r="AF52">
        <v>0</v>
      </c>
      <c r="AG52">
        <v>0</v>
      </c>
      <c r="AH52">
        <v>793</v>
      </c>
    </row>
    <row r="53" spans="1:34" ht="12.75">
      <c r="A53" t="s">
        <v>130</v>
      </c>
      <c r="B53">
        <v>50095</v>
      </c>
      <c r="C53">
        <v>200912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245</v>
      </c>
      <c r="R53">
        <v>245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245</v>
      </c>
      <c r="AD53">
        <v>0</v>
      </c>
      <c r="AE53">
        <v>0</v>
      </c>
      <c r="AF53">
        <v>0</v>
      </c>
      <c r="AG53">
        <v>0</v>
      </c>
      <c r="AH53">
        <v>245</v>
      </c>
    </row>
    <row r="54" spans="1:34" ht="12.75">
      <c r="A54" t="s">
        <v>134</v>
      </c>
      <c r="B54">
        <v>50140</v>
      </c>
      <c r="C54">
        <v>200912</v>
      </c>
      <c r="D54">
        <v>0</v>
      </c>
      <c r="E54">
        <v>2625</v>
      </c>
      <c r="F54">
        <v>0</v>
      </c>
      <c r="G54">
        <v>2033</v>
      </c>
      <c r="H54">
        <v>960</v>
      </c>
      <c r="I54">
        <v>0</v>
      </c>
      <c r="J54">
        <v>0</v>
      </c>
      <c r="K54">
        <v>0</v>
      </c>
      <c r="L54">
        <v>5618</v>
      </c>
      <c r="M54">
        <v>7477</v>
      </c>
      <c r="N54">
        <v>6975</v>
      </c>
      <c r="O54">
        <v>1026</v>
      </c>
      <c r="P54">
        <v>18</v>
      </c>
      <c r="Q54">
        <v>298</v>
      </c>
      <c r="R54">
        <v>15794</v>
      </c>
      <c r="S54">
        <v>0</v>
      </c>
      <c r="T54">
        <v>4859</v>
      </c>
      <c r="U54">
        <v>0</v>
      </c>
      <c r="V54">
        <v>4859</v>
      </c>
      <c r="W54">
        <v>14420</v>
      </c>
      <c r="X54">
        <v>7765</v>
      </c>
      <c r="Y54">
        <v>22185</v>
      </c>
      <c r="Z54">
        <v>0</v>
      </c>
      <c r="AA54">
        <v>0</v>
      </c>
      <c r="AB54">
        <v>0</v>
      </c>
      <c r="AC54">
        <v>48456</v>
      </c>
      <c r="AD54">
        <v>0</v>
      </c>
      <c r="AE54">
        <v>0</v>
      </c>
      <c r="AF54">
        <v>0</v>
      </c>
      <c r="AG54">
        <v>0</v>
      </c>
      <c r="AH54">
        <v>48456</v>
      </c>
    </row>
    <row r="55" spans="1:34" ht="12.75">
      <c r="A55" t="s">
        <v>151</v>
      </c>
      <c r="B55">
        <v>50447</v>
      </c>
      <c r="C55">
        <v>200912</v>
      </c>
      <c r="D55">
        <v>0</v>
      </c>
      <c r="E55">
        <v>0</v>
      </c>
      <c r="F55">
        <v>0</v>
      </c>
      <c r="G55">
        <v>19</v>
      </c>
      <c r="H55">
        <v>0</v>
      </c>
      <c r="I55">
        <v>0</v>
      </c>
      <c r="J55">
        <v>0</v>
      </c>
      <c r="K55">
        <v>0</v>
      </c>
      <c r="L55">
        <v>19</v>
      </c>
      <c r="M55">
        <v>0</v>
      </c>
      <c r="N55">
        <v>0</v>
      </c>
      <c r="O55">
        <v>0</v>
      </c>
      <c r="P55">
        <v>0</v>
      </c>
      <c r="Q55">
        <v>102</v>
      </c>
      <c r="R55">
        <v>102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121</v>
      </c>
      <c r="AD55">
        <v>0</v>
      </c>
      <c r="AE55">
        <v>0</v>
      </c>
      <c r="AF55">
        <v>0</v>
      </c>
      <c r="AG55">
        <v>0</v>
      </c>
      <c r="AH55">
        <v>121</v>
      </c>
    </row>
    <row r="56" spans="1:34" ht="12.75">
      <c r="A56" t="s">
        <v>162</v>
      </c>
      <c r="B56">
        <v>50826</v>
      </c>
      <c r="C56">
        <v>200912</v>
      </c>
      <c r="D56">
        <v>0</v>
      </c>
      <c r="E56">
        <v>0</v>
      </c>
      <c r="F56">
        <v>0</v>
      </c>
      <c r="G56">
        <v>0</v>
      </c>
      <c r="H56">
        <v>0</v>
      </c>
      <c r="I56">
        <v>3379</v>
      </c>
      <c r="J56">
        <v>0</v>
      </c>
      <c r="K56">
        <v>0</v>
      </c>
      <c r="L56">
        <v>3379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3379</v>
      </c>
      <c r="AD56">
        <v>0</v>
      </c>
      <c r="AE56">
        <v>0</v>
      </c>
      <c r="AF56">
        <v>0</v>
      </c>
      <c r="AG56">
        <v>0</v>
      </c>
      <c r="AH56">
        <v>3379</v>
      </c>
    </row>
    <row r="57" spans="1:34" ht="12.75">
      <c r="A57" t="s">
        <v>177</v>
      </c>
      <c r="B57">
        <v>52070</v>
      </c>
      <c r="C57">
        <v>200912</v>
      </c>
      <c r="D57">
        <v>279780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279780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279780</v>
      </c>
      <c r="AD57">
        <v>0</v>
      </c>
      <c r="AE57">
        <v>0</v>
      </c>
      <c r="AF57">
        <v>0</v>
      </c>
      <c r="AG57">
        <v>0</v>
      </c>
      <c r="AH57">
        <v>279780</v>
      </c>
    </row>
    <row r="58" spans="1:34" ht="12.75">
      <c r="A58" t="s">
        <v>197</v>
      </c>
      <c r="B58">
        <v>53079</v>
      </c>
      <c r="C58">
        <v>200912</v>
      </c>
      <c r="D58">
        <v>90248</v>
      </c>
      <c r="E58">
        <v>213517</v>
      </c>
      <c r="F58">
        <v>0</v>
      </c>
      <c r="G58">
        <v>87308</v>
      </c>
      <c r="H58">
        <v>84934</v>
      </c>
      <c r="I58">
        <v>1833</v>
      </c>
      <c r="J58">
        <v>0</v>
      </c>
      <c r="K58">
        <v>163403</v>
      </c>
      <c r="L58">
        <v>641243</v>
      </c>
      <c r="M58">
        <v>3149</v>
      </c>
      <c r="N58">
        <v>2387</v>
      </c>
      <c r="O58">
        <v>168</v>
      </c>
      <c r="P58">
        <v>0</v>
      </c>
      <c r="Q58">
        <v>11</v>
      </c>
      <c r="R58">
        <v>5715</v>
      </c>
      <c r="S58">
        <v>0</v>
      </c>
      <c r="T58">
        <v>52411</v>
      </c>
      <c r="U58">
        <v>0</v>
      </c>
      <c r="V58">
        <v>52411</v>
      </c>
      <c r="W58">
        <v>77276</v>
      </c>
      <c r="X58">
        <v>102540</v>
      </c>
      <c r="Y58">
        <v>179816</v>
      </c>
      <c r="Z58">
        <v>0</v>
      </c>
      <c r="AA58">
        <v>0</v>
      </c>
      <c r="AB58">
        <v>0</v>
      </c>
      <c r="AC58">
        <v>879185</v>
      </c>
      <c r="AD58">
        <v>0</v>
      </c>
      <c r="AE58">
        <v>0</v>
      </c>
      <c r="AF58">
        <v>0</v>
      </c>
      <c r="AG58">
        <v>0</v>
      </c>
      <c r="AH58">
        <v>879185</v>
      </c>
    </row>
    <row r="59" spans="1:34" ht="12.75">
      <c r="A59" t="s">
        <v>141</v>
      </c>
      <c r="B59">
        <v>50192</v>
      </c>
      <c r="C59">
        <v>200912</v>
      </c>
      <c r="D59">
        <v>0</v>
      </c>
      <c r="E59">
        <v>0</v>
      </c>
      <c r="F59">
        <v>0</v>
      </c>
      <c r="G59">
        <v>22543</v>
      </c>
      <c r="H59">
        <v>0</v>
      </c>
      <c r="I59">
        <v>0</v>
      </c>
      <c r="J59">
        <v>0</v>
      </c>
      <c r="K59">
        <v>0</v>
      </c>
      <c r="L59">
        <v>22543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22543</v>
      </c>
      <c r="AD59">
        <v>0</v>
      </c>
      <c r="AE59">
        <v>0</v>
      </c>
      <c r="AF59">
        <v>0</v>
      </c>
      <c r="AG59">
        <v>0</v>
      </c>
      <c r="AH59">
        <v>22543</v>
      </c>
    </row>
    <row r="60" spans="1:34" ht="12.75">
      <c r="A60" t="s">
        <v>171</v>
      </c>
      <c r="B60">
        <v>51778</v>
      </c>
      <c r="C60">
        <v>200912</v>
      </c>
      <c r="D60">
        <v>2804</v>
      </c>
      <c r="E60">
        <v>178934</v>
      </c>
      <c r="F60">
        <v>0</v>
      </c>
      <c r="G60">
        <v>118625</v>
      </c>
      <c r="H60">
        <v>9488</v>
      </c>
      <c r="I60">
        <v>0</v>
      </c>
      <c r="J60">
        <v>0</v>
      </c>
      <c r="K60">
        <v>0</v>
      </c>
      <c r="L60">
        <v>309851</v>
      </c>
      <c r="M60">
        <v>88373</v>
      </c>
      <c r="N60">
        <v>8374</v>
      </c>
      <c r="O60">
        <v>2011</v>
      </c>
      <c r="P60">
        <v>13</v>
      </c>
      <c r="Q60">
        <v>0</v>
      </c>
      <c r="R60">
        <v>98771</v>
      </c>
      <c r="S60">
        <v>0</v>
      </c>
      <c r="T60">
        <v>2618</v>
      </c>
      <c r="U60">
        <v>0</v>
      </c>
      <c r="V60">
        <v>2618</v>
      </c>
      <c r="W60">
        <v>59210</v>
      </c>
      <c r="X60">
        <v>68764</v>
      </c>
      <c r="Y60">
        <v>127974</v>
      </c>
      <c r="Z60">
        <v>0</v>
      </c>
      <c r="AA60">
        <v>0</v>
      </c>
      <c r="AB60">
        <v>0</v>
      </c>
      <c r="AC60">
        <v>539214</v>
      </c>
      <c r="AD60">
        <v>42993</v>
      </c>
      <c r="AE60">
        <v>4362</v>
      </c>
      <c r="AF60">
        <v>0</v>
      </c>
      <c r="AG60">
        <v>47355</v>
      </c>
      <c r="AH60">
        <v>586569</v>
      </c>
    </row>
    <row r="61" spans="1:34" ht="12.75">
      <c r="A61" t="s">
        <v>144</v>
      </c>
      <c r="B61">
        <v>50234</v>
      </c>
      <c r="C61">
        <v>200912</v>
      </c>
      <c r="D61">
        <v>0</v>
      </c>
      <c r="E61">
        <v>0</v>
      </c>
      <c r="F61">
        <v>0</v>
      </c>
      <c r="G61">
        <v>0</v>
      </c>
      <c r="H61">
        <v>4119</v>
      </c>
      <c r="I61">
        <v>0</v>
      </c>
      <c r="J61">
        <v>0</v>
      </c>
      <c r="K61">
        <v>0</v>
      </c>
      <c r="L61">
        <v>4119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4119</v>
      </c>
      <c r="AD61">
        <v>0</v>
      </c>
      <c r="AE61">
        <v>0</v>
      </c>
      <c r="AF61">
        <v>0</v>
      </c>
      <c r="AG61">
        <v>0</v>
      </c>
      <c r="AH61">
        <v>4119</v>
      </c>
    </row>
    <row r="62" spans="1:34" ht="12.75">
      <c r="A62" t="s">
        <v>153</v>
      </c>
      <c r="B62">
        <v>50469</v>
      </c>
      <c r="C62">
        <v>200912</v>
      </c>
      <c r="D62">
        <v>0</v>
      </c>
      <c r="E62">
        <v>0</v>
      </c>
      <c r="F62">
        <v>0</v>
      </c>
      <c r="G62">
        <v>0</v>
      </c>
      <c r="H62">
        <v>0</v>
      </c>
      <c r="I62">
        <v>4626</v>
      </c>
      <c r="J62">
        <v>0</v>
      </c>
      <c r="K62">
        <v>0</v>
      </c>
      <c r="L62">
        <v>4626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4626</v>
      </c>
      <c r="AD62">
        <v>0</v>
      </c>
      <c r="AE62">
        <v>0</v>
      </c>
      <c r="AF62">
        <v>0</v>
      </c>
      <c r="AG62">
        <v>0</v>
      </c>
      <c r="AH62">
        <v>4626</v>
      </c>
    </row>
    <row r="63" spans="1:34" ht="12.75">
      <c r="A63" t="s">
        <v>131</v>
      </c>
      <c r="B63">
        <v>50099</v>
      </c>
      <c r="C63">
        <v>200912</v>
      </c>
      <c r="D63">
        <v>0</v>
      </c>
      <c r="E63">
        <v>34016</v>
      </c>
      <c r="F63">
        <v>0</v>
      </c>
      <c r="G63">
        <v>15035</v>
      </c>
      <c r="H63">
        <v>5735</v>
      </c>
      <c r="I63">
        <v>666</v>
      </c>
      <c r="J63">
        <v>0</v>
      </c>
      <c r="K63">
        <v>0</v>
      </c>
      <c r="L63">
        <v>55452</v>
      </c>
      <c r="M63">
        <v>15093</v>
      </c>
      <c r="N63">
        <v>15321</v>
      </c>
      <c r="O63">
        <v>3153</v>
      </c>
      <c r="P63">
        <v>499</v>
      </c>
      <c r="Q63">
        <v>701</v>
      </c>
      <c r="R63">
        <v>34767</v>
      </c>
      <c r="S63">
        <v>0</v>
      </c>
      <c r="T63">
        <v>16172</v>
      </c>
      <c r="U63">
        <v>0</v>
      </c>
      <c r="V63">
        <v>16172</v>
      </c>
      <c r="W63">
        <v>14222</v>
      </c>
      <c r="X63">
        <v>59355</v>
      </c>
      <c r="Y63">
        <v>73577</v>
      </c>
      <c r="Z63">
        <v>0</v>
      </c>
      <c r="AA63">
        <v>1923</v>
      </c>
      <c r="AB63">
        <v>184</v>
      </c>
      <c r="AC63">
        <v>182075</v>
      </c>
      <c r="AD63">
        <v>214</v>
      </c>
      <c r="AE63">
        <v>0</v>
      </c>
      <c r="AF63">
        <v>0</v>
      </c>
      <c r="AG63">
        <v>214</v>
      </c>
      <c r="AH63">
        <v>182289</v>
      </c>
    </row>
    <row r="64" spans="1:34" ht="12.75">
      <c r="A64" t="s">
        <v>201</v>
      </c>
      <c r="B64">
        <v>53090</v>
      </c>
      <c r="C64">
        <v>200912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9021</v>
      </c>
      <c r="AF64">
        <v>0</v>
      </c>
      <c r="AG64">
        <v>9021</v>
      </c>
      <c r="AH64">
        <v>9021</v>
      </c>
    </row>
    <row r="65" spans="1:34" ht="12.75">
      <c r="A65" t="s">
        <v>140</v>
      </c>
      <c r="B65">
        <v>50184</v>
      </c>
      <c r="C65">
        <v>200912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206228</v>
      </c>
      <c r="N65">
        <v>277504</v>
      </c>
      <c r="O65">
        <v>25923</v>
      </c>
      <c r="P65">
        <v>14764</v>
      </c>
      <c r="Q65">
        <v>10306</v>
      </c>
      <c r="R65">
        <v>534725</v>
      </c>
      <c r="S65">
        <v>0</v>
      </c>
      <c r="T65">
        <v>215967</v>
      </c>
      <c r="U65">
        <v>0</v>
      </c>
      <c r="V65">
        <v>215967</v>
      </c>
      <c r="W65">
        <v>181174</v>
      </c>
      <c r="X65">
        <v>300405</v>
      </c>
      <c r="Y65">
        <v>481579</v>
      </c>
      <c r="Z65">
        <v>0</v>
      </c>
      <c r="AA65">
        <v>0</v>
      </c>
      <c r="AB65">
        <v>0</v>
      </c>
      <c r="AC65">
        <v>1232271</v>
      </c>
      <c r="AD65">
        <v>0</v>
      </c>
      <c r="AE65">
        <v>7140</v>
      </c>
      <c r="AF65">
        <v>0</v>
      </c>
      <c r="AG65">
        <v>7140</v>
      </c>
      <c r="AH65">
        <v>1239411</v>
      </c>
    </row>
    <row r="66" spans="1:34" ht="12.75">
      <c r="A66" t="s">
        <v>163</v>
      </c>
      <c r="B66">
        <v>51086</v>
      </c>
      <c r="C66">
        <v>200912</v>
      </c>
      <c r="D66">
        <v>0</v>
      </c>
      <c r="E66">
        <v>53</v>
      </c>
      <c r="F66">
        <v>0</v>
      </c>
      <c r="G66">
        <v>31</v>
      </c>
      <c r="H66">
        <v>0</v>
      </c>
      <c r="I66">
        <v>0</v>
      </c>
      <c r="J66">
        <v>0</v>
      </c>
      <c r="K66">
        <v>0</v>
      </c>
      <c r="L66">
        <v>84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84</v>
      </c>
      <c r="AD66">
        <v>0</v>
      </c>
      <c r="AE66">
        <v>0</v>
      </c>
      <c r="AF66">
        <v>0</v>
      </c>
      <c r="AG66">
        <v>0</v>
      </c>
      <c r="AH66">
        <v>84</v>
      </c>
    </row>
    <row r="67" spans="1:34" ht="12.75">
      <c r="A67" t="s">
        <v>208</v>
      </c>
      <c r="B67">
        <v>53099</v>
      </c>
      <c r="C67">
        <v>200912</v>
      </c>
      <c r="D67">
        <v>0</v>
      </c>
      <c r="E67">
        <v>0</v>
      </c>
      <c r="F67">
        <v>0</v>
      </c>
      <c r="G67">
        <v>0</v>
      </c>
      <c r="H67">
        <v>0</v>
      </c>
      <c r="I67">
        <v>47814</v>
      </c>
      <c r="J67">
        <v>0</v>
      </c>
      <c r="K67">
        <v>0</v>
      </c>
      <c r="L67">
        <v>47814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47814</v>
      </c>
      <c r="AD67">
        <v>0</v>
      </c>
      <c r="AE67">
        <v>0</v>
      </c>
      <c r="AF67">
        <v>0</v>
      </c>
      <c r="AG67">
        <v>0</v>
      </c>
      <c r="AH67">
        <v>47814</v>
      </c>
    </row>
    <row r="68" spans="1:34" ht="12.75">
      <c r="A68" t="s">
        <v>126</v>
      </c>
      <c r="B68">
        <v>50060</v>
      </c>
      <c r="C68">
        <v>200912</v>
      </c>
      <c r="D68">
        <v>0</v>
      </c>
      <c r="E68">
        <v>6075</v>
      </c>
      <c r="F68">
        <v>0</v>
      </c>
      <c r="G68">
        <v>5170</v>
      </c>
      <c r="H68">
        <v>3121</v>
      </c>
      <c r="I68">
        <v>0</v>
      </c>
      <c r="J68">
        <v>0</v>
      </c>
      <c r="K68">
        <v>0</v>
      </c>
      <c r="L68">
        <v>14366</v>
      </c>
      <c r="M68">
        <v>5356</v>
      </c>
      <c r="N68">
        <v>7746</v>
      </c>
      <c r="O68">
        <v>599</v>
      </c>
      <c r="P68">
        <v>-54</v>
      </c>
      <c r="Q68">
        <v>430</v>
      </c>
      <c r="R68">
        <v>14077</v>
      </c>
      <c r="S68">
        <v>0</v>
      </c>
      <c r="T68">
        <v>3891</v>
      </c>
      <c r="U68">
        <v>0</v>
      </c>
      <c r="V68">
        <v>3891</v>
      </c>
      <c r="W68">
        <v>8075</v>
      </c>
      <c r="X68">
        <v>12534</v>
      </c>
      <c r="Y68">
        <v>20609</v>
      </c>
      <c r="Z68">
        <v>0</v>
      </c>
      <c r="AA68">
        <v>0</v>
      </c>
      <c r="AB68">
        <v>0</v>
      </c>
      <c r="AC68">
        <v>52943</v>
      </c>
      <c r="AD68">
        <v>0</v>
      </c>
      <c r="AE68">
        <v>0</v>
      </c>
      <c r="AF68">
        <v>0</v>
      </c>
      <c r="AG68">
        <v>0</v>
      </c>
      <c r="AH68">
        <v>52943</v>
      </c>
    </row>
    <row r="69" spans="1:34" ht="12.75">
      <c r="A69" t="s">
        <v>52</v>
      </c>
      <c r="B69">
        <v>53109</v>
      </c>
      <c r="C69">
        <v>200912</v>
      </c>
      <c r="D69">
        <v>30603</v>
      </c>
      <c r="E69">
        <v>0</v>
      </c>
      <c r="F69">
        <v>0</v>
      </c>
      <c r="G69">
        <v>7828</v>
      </c>
      <c r="H69">
        <v>6841</v>
      </c>
      <c r="I69">
        <v>0</v>
      </c>
      <c r="J69">
        <v>0</v>
      </c>
      <c r="K69">
        <v>0</v>
      </c>
      <c r="L69">
        <v>45272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45272</v>
      </c>
      <c r="AD69">
        <v>0</v>
      </c>
      <c r="AE69">
        <v>0</v>
      </c>
      <c r="AF69">
        <v>0</v>
      </c>
      <c r="AG69">
        <v>0</v>
      </c>
      <c r="AH69">
        <v>45272</v>
      </c>
    </row>
    <row r="70" spans="1:34" ht="12.75">
      <c r="A70" t="s">
        <v>195</v>
      </c>
      <c r="B70">
        <v>53073</v>
      </c>
      <c r="C70">
        <v>200912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170599</v>
      </c>
      <c r="T70">
        <v>0</v>
      </c>
      <c r="U70">
        <v>0</v>
      </c>
      <c r="V70">
        <v>170599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170599</v>
      </c>
      <c r="AD70">
        <v>0</v>
      </c>
      <c r="AE70">
        <v>0</v>
      </c>
      <c r="AF70">
        <v>0</v>
      </c>
      <c r="AG70">
        <v>0</v>
      </c>
      <c r="AH70">
        <v>170599</v>
      </c>
    </row>
    <row r="71" spans="1:34" ht="12.75">
      <c r="A71" t="s">
        <v>53</v>
      </c>
      <c r="B71">
        <v>53080</v>
      </c>
      <c r="C71">
        <v>200912</v>
      </c>
      <c r="D71">
        <v>0</v>
      </c>
      <c r="E71">
        <v>0</v>
      </c>
      <c r="F71">
        <v>0</v>
      </c>
      <c r="G71">
        <v>0</v>
      </c>
      <c r="H71">
        <v>0</v>
      </c>
      <c r="I71">
        <v>1669</v>
      </c>
      <c r="J71">
        <v>0</v>
      </c>
      <c r="K71">
        <v>0</v>
      </c>
      <c r="L71">
        <v>1669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1669</v>
      </c>
      <c r="AD71">
        <v>0</v>
      </c>
      <c r="AE71">
        <v>0</v>
      </c>
      <c r="AF71">
        <v>0</v>
      </c>
      <c r="AG71">
        <v>0</v>
      </c>
      <c r="AH71">
        <v>1669</v>
      </c>
    </row>
    <row r="72" spans="1:34" ht="12.75">
      <c r="A72" t="s">
        <v>182</v>
      </c>
      <c r="B72">
        <v>53006</v>
      </c>
      <c r="C72">
        <v>200912</v>
      </c>
      <c r="D72">
        <v>0</v>
      </c>
      <c r="E72">
        <v>316299</v>
      </c>
      <c r="F72">
        <v>0</v>
      </c>
      <c r="G72">
        <v>64189</v>
      </c>
      <c r="H72">
        <v>14188</v>
      </c>
      <c r="I72">
        <v>1069</v>
      </c>
      <c r="J72">
        <v>0</v>
      </c>
      <c r="K72">
        <v>9430</v>
      </c>
      <c r="L72">
        <v>405175</v>
      </c>
      <c r="M72">
        <v>135880</v>
      </c>
      <c r="N72">
        <v>194550</v>
      </c>
      <c r="O72">
        <v>28488</v>
      </c>
      <c r="P72">
        <v>61549</v>
      </c>
      <c r="Q72">
        <v>8345</v>
      </c>
      <c r="R72">
        <v>428812</v>
      </c>
      <c r="S72">
        <v>0</v>
      </c>
      <c r="T72">
        <v>161714</v>
      </c>
      <c r="U72">
        <v>0</v>
      </c>
      <c r="V72">
        <v>161714</v>
      </c>
      <c r="W72">
        <v>102685</v>
      </c>
      <c r="X72">
        <v>316891</v>
      </c>
      <c r="Y72">
        <v>419576</v>
      </c>
      <c r="Z72">
        <v>0</v>
      </c>
      <c r="AA72">
        <v>0</v>
      </c>
      <c r="AB72">
        <v>0</v>
      </c>
      <c r="AC72">
        <v>1415277</v>
      </c>
      <c r="AD72">
        <v>0</v>
      </c>
      <c r="AE72">
        <v>2449</v>
      </c>
      <c r="AF72">
        <v>0</v>
      </c>
      <c r="AG72">
        <v>2449</v>
      </c>
      <c r="AH72">
        <v>1417726</v>
      </c>
    </row>
    <row r="73" spans="1:34" ht="12.75">
      <c r="A73" t="s">
        <v>152</v>
      </c>
      <c r="B73">
        <v>50453</v>
      </c>
      <c r="C73">
        <v>200912</v>
      </c>
      <c r="D73">
        <v>0</v>
      </c>
      <c r="E73">
        <v>1390</v>
      </c>
      <c r="F73">
        <v>0</v>
      </c>
      <c r="G73">
        <v>1091</v>
      </c>
      <c r="H73">
        <v>0</v>
      </c>
      <c r="I73">
        <v>0</v>
      </c>
      <c r="J73">
        <v>0</v>
      </c>
      <c r="K73">
        <v>88</v>
      </c>
      <c r="L73">
        <v>2569</v>
      </c>
      <c r="M73">
        <v>2579</v>
      </c>
      <c r="N73">
        <v>1087</v>
      </c>
      <c r="O73">
        <v>444</v>
      </c>
      <c r="P73">
        <v>0</v>
      </c>
      <c r="Q73">
        <v>0</v>
      </c>
      <c r="R73">
        <v>4110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6679</v>
      </c>
      <c r="AD73">
        <v>0</v>
      </c>
      <c r="AE73">
        <v>0</v>
      </c>
      <c r="AF73">
        <v>0</v>
      </c>
      <c r="AG73">
        <v>0</v>
      </c>
      <c r="AH73">
        <v>6679</v>
      </c>
    </row>
    <row r="74" spans="1:34" ht="12.75">
      <c r="A74" t="s">
        <v>160</v>
      </c>
      <c r="B74">
        <v>50580</v>
      </c>
      <c r="C74">
        <v>200912</v>
      </c>
      <c r="D74">
        <v>0</v>
      </c>
      <c r="E74">
        <v>0</v>
      </c>
      <c r="F74">
        <v>0</v>
      </c>
      <c r="G74">
        <v>0</v>
      </c>
      <c r="H74">
        <v>8540</v>
      </c>
      <c r="I74">
        <v>0</v>
      </c>
      <c r="J74">
        <v>0</v>
      </c>
      <c r="K74">
        <v>0</v>
      </c>
      <c r="L74">
        <v>8540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8540</v>
      </c>
      <c r="AD74">
        <v>0</v>
      </c>
      <c r="AE74">
        <v>0</v>
      </c>
      <c r="AF74">
        <v>0</v>
      </c>
      <c r="AG74">
        <v>0</v>
      </c>
      <c r="AH74">
        <v>8540</v>
      </c>
    </row>
    <row r="75" spans="1:34" ht="12.75">
      <c r="A75" t="s">
        <v>136</v>
      </c>
      <c r="B75">
        <v>50154</v>
      </c>
      <c r="C75">
        <v>200912</v>
      </c>
      <c r="D75">
        <v>0</v>
      </c>
      <c r="E75">
        <v>1157</v>
      </c>
      <c r="F75">
        <v>0</v>
      </c>
      <c r="G75">
        <v>795</v>
      </c>
      <c r="H75">
        <v>0</v>
      </c>
      <c r="I75">
        <v>0</v>
      </c>
      <c r="J75">
        <v>0</v>
      </c>
      <c r="K75">
        <v>0</v>
      </c>
      <c r="L75">
        <v>1952</v>
      </c>
      <c r="M75">
        <v>1111</v>
      </c>
      <c r="N75">
        <v>2030</v>
      </c>
      <c r="O75">
        <v>229</v>
      </c>
      <c r="P75">
        <v>0</v>
      </c>
      <c r="Q75">
        <v>616</v>
      </c>
      <c r="R75">
        <v>3986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5938</v>
      </c>
      <c r="AD75">
        <v>0</v>
      </c>
      <c r="AE75">
        <v>0</v>
      </c>
      <c r="AF75">
        <v>0</v>
      </c>
      <c r="AG75">
        <v>0</v>
      </c>
      <c r="AH75">
        <v>5938</v>
      </c>
    </row>
    <row r="76" spans="1:34" ht="12.75">
      <c r="A76" t="s">
        <v>186</v>
      </c>
      <c r="B76">
        <v>53053</v>
      </c>
      <c r="C76">
        <v>200912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147457</v>
      </c>
      <c r="U76">
        <v>0</v>
      </c>
      <c r="V76">
        <v>147457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147457</v>
      </c>
      <c r="AD76">
        <v>0</v>
      </c>
      <c r="AE76">
        <v>0</v>
      </c>
      <c r="AF76">
        <v>0</v>
      </c>
      <c r="AG76">
        <v>0</v>
      </c>
      <c r="AH76">
        <v>147457</v>
      </c>
    </row>
    <row r="77" spans="1:34" ht="12.75">
      <c r="A77" t="s">
        <v>184</v>
      </c>
      <c r="B77">
        <v>53038</v>
      </c>
      <c r="C77">
        <v>200912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280213</v>
      </c>
      <c r="U77">
        <v>169449</v>
      </c>
      <c r="V77">
        <v>449662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449662</v>
      </c>
      <c r="AD77">
        <v>0</v>
      </c>
      <c r="AE77">
        <v>0</v>
      </c>
      <c r="AF77">
        <v>0</v>
      </c>
      <c r="AG77">
        <v>0</v>
      </c>
      <c r="AH77">
        <v>449662</v>
      </c>
    </row>
    <row r="78" spans="1:34" ht="12.75">
      <c r="A78" t="s">
        <v>164</v>
      </c>
      <c r="B78">
        <v>51519</v>
      </c>
      <c r="C78">
        <v>200912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26523</v>
      </c>
      <c r="N78">
        <v>28501</v>
      </c>
      <c r="O78">
        <v>3603</v>
      </c>
      <c r="P78">
        <v>0</v>
      </c>
      <c r="Q78">
        <v>1585</v>
      </c>
      <c r="R78">
        <v>60212</v>
      </c>
      <c r="S78">
        <v>0</v>
      </c>
      <c r="T78">
        <v>27388</v>
      </c>
      <c r="U78">
        <v>0</v>
      </c>
      <c r="V78">
        <v>27388</v>
      </c>
      <c r="W78">
        <v>36321</v>
      </c>
      <c r="X78">
        <v>50826</v>
      </c>
      <c r="Y78">
        <v>87147</v>
      </c>
      <c r="Z78">
        <v>0</v>
      </c>
      <c r="AA78">
        <v>0</v>
      </c>
      <c r="AB78">
        <v>0</v>
      </c>
      <c r="AC78">
        <v>174747</v>
      </c>
      <c r="AD78">
        <v>0</v>
      </c>
      <c r="AE78">
        <v>0</v>
      </c>
      <c r="AF78">
        <v>0</v>
      </c>
      <c r="AG78">
        <v>0</v>
      </c>
      <c r="AH78">
        <v>174747</v>
      </c>
    </row>
    <row r="79" spans="1:34" ht="12.75">
      <c r="A79" t="s">
        <v>207</v>
      </c>
      <c r="B79">
        <v>53098</v>
      </c>
      <c r="C79">
        <v>200912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</row>
    <row r="80" spans="1:34" ht="12.75">
      <c r="A80" t="s">
        <v>179</v>
      </c>
      <c r="B80">
        <v>52094</v>
      </c>
      <c r="C80">
        <v>200912</v>
      </c>
      <c r="D80">
        <v>0</v>
      </c>
      <c r="E80">
        <v>6816</v>
      </c>
      <c r="F80">
        <v>0</v>
      </c>
      <c r="G80">
        <v>6287</v>
      </c>
      <c r="H80">
        <v>3807</v>
      </c>
      <c r="I80">
        <v>0</v>
      </c>
      <c r="J80">
        <v>0</v>
      </c>
      <c r="K80">
        <v>0</v>
      </c>
      <c r="L80">
        <v>16910</v>
      </c>
      <c r="M80">
        <v>26578</v>
      </c>
      <c r="N80">
        <v>25851</v>
      </c>
      <c r="O80">
        <v>1994</v>
      </c>
      <c r="P80">
        <v>2596</v>
      </c>
      <c r="Q80">
        <v>1192</v>
      </c>
      <c r="R80">
        <v>58211</v>
      </c>
      <c r="S80">
        <v>0</v>
      </c>
      <c r="T80">
        <v>25505</v>
      </c>
      <c r="U80">
        <v>0</v>
      </c>
      <c r="V80">
        <v>25505</v>
      </c>
      <c r="W80">
        <v>28183</v>
      </c>
      <c r="X80">
        <v>46989</v>
      </c>
      <c r="Y80">
        <v>75172</v>
      </c>
      <c r="Z80">
        <v>0</v>
      </c>
      <c r="AA80">
        <v>0</v>
      </c>
      <c r="AB80">
        <v>0</v>
      </c>
      <c r="AC80">
        <v>175798</v>
      </c>
      <c r="AD80">
        <v>0</v>
      </c>
      <c r="AE80">
        <v>0</v>
      </c>
      <c r="AF80">
        <v>0</v>
      </c>
      <c r="AG80">
        <v>0</v>
      </c>
      <c r="AH80">
        <v>175798</v>
      </c>
    </row>
    <row r="81" spans="1:34" ht="12.75">
      <c r="A81" t="s">
        <v>155</v>
      </c>
      <c r="B81">
        <v>50480</v>
      </c>
      <c r="C81">
        <v>200912</v>
      </c>
      <c r="D81">
        <v>0</v>
      </c>
      <c r="E81">
        <v>0</v>
      </c>
      <c r="F81">
        <v>0</v>
      </c>
      <c r="G81">
        <v>0</v>
      </c>
      <c r="H81">
        <v>0</v>
      </c>
      <c r="I81">
        <v>452</v>
      </c>
      <c r="J81">
        <v>0</v>
      </c>
      <c r="K81">
        <v>0</v>
      </c>
      <c r="L81">
        <v>452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452</v>
      </c>
      <c r="AD81">
        <v>0</v>
      </c>
      <c r="AE81">
        <v>0</v>
      </c>
      <c r="AF81">
        <v>0</v>
      </c>
      <c r="AG81">
        <v>0</v>
      </c>
      <c r="AH81">
        <v>452</v>
      </c>
    </row>
    <row r="82" spans="1:34" ht="12.75">
      <c r="A82" t="s">
        <v>154</v>
      </c>
      <c r="B82">
        <v>50479</v>
      </c>
      <c r="C82">
        <v>200912</v>
      </c>
      <c r="D82">
        <v>0</v>
      </c>
      <c r="E82">
        <v>0</v>
      </c>
      <c r="F82">
        <v>0</v>
      </c>
      <c r="G82">
        <v>0</v>
      </c>
      <c r="H82">
        <v>0</v>
      </c>
      <c r="I82">
        <v>11048</v>
      </c>
      <c r="J82">
        <v>0</v>
      </c>
      <c r="K82">
        <v>0</v>
      </c>
      <c r="L82">
        <v>11048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11048</v>
      </c>
      <c r="AD82">
        <v>0</v>
      </c>
      <c r="AE82">
        <v>0</v>
      </c>
      <c r="AF82">
        <v>0</v>
      </c>
      <c r="AG82">
        <v>0</v>
      </c>
      <c r="AH82">
        <v>11048</v>
      </c>
    </row>
    <row r="83" spans="1:34" ht="12.75">
      <c r="A83" t="s">
        <v>137</v>
      </c>
      <c r="B83">
        <v>50167</v>
      </c>
      <c r="C83">
        <v>200912</v>
      </c>
      <c r="D83">
        <v>0</v>
      </c>
      <c r="E83">
        <v>664</v>
      </c>
      <c r="F83">
        <v>0</v>
      </c>
      <c r="G83">
        <v>275</v>
      </c>
      <c r="H83">
        <v>663</v>
      </c>
      <c r="I83">
        <v>0</v>
      </c>
      <c r="J83">
        <v>0</v>
      </c>
      <c r="K83">
        <v>1217</v>
      </c>
      <c r="L83">
        <v>2819</v>
      </c>
      <c r="M83">
        <v>5440</v>
      </c>
      <c r="N83">
        <v>13179</v>
      </c>
      <c r="O83">
        <v>1061</v>
      </c>
      <c r="P83">
        <v>0</v>
      </c>
      <c r="Q83">
        <v>311</v>
      </c>
      <c r="R83">
        <v>19991</v>
      </c>
      <c r="S83">
        <v>0</v>
      </c>
      <c r="T83">
        <v>4823</v>
      </c>
      <c r="U83">
        <v>0</v>
      </c>
      <c r="V83">
        <v>4823</v>
      </c>
      <c r="W83">
        <v>6637</v>
      </c>
      <c r="X83">
        <v>14111</v>
      </c>
      <c r="Y83">
        <v>20748</v>
      </c>
      <c r="Z83">
        <v>0</v>
      </c>
      <c r="AA83">
        <v>0</v>
      </c>
      <c r="AB83">
        <v>0</v>
      </c>
      <c r="AC83">
        <v>48381</v>
      </c>
      <c r="AD83">
        <v>0</v>
      </c>
      <c r="AE83">
        <v>0</v>
      </c>
      <c r="AF83">
        <v>0</v>
      </c>
      <c r="AG83">
        <v>0</v>
      </c>
      <c r="AH83">
        <v>48381</v>
      </c>
    </row>
    <row r="84" spans="1:34" ht="12.75">
      <c r="A84" t="s">
        <v>168</v>
      </c>
      <c r="B84">
        <v>51659</v>
      </c>
      <c r="C84">
        <v>200912</v>
      </c>
      <c r="D84">
        <v>0</v>
      </c>
      <c r="E84">
        <v>0</v>
      </c>
      <c r="F84">
        <v>0</v>
      </c>
      <c r="G84">
        <v>286</v>
      </c>
      <c r="H84">
        <v>0</v>
      </c>
      <c r="I84">
        <v>0</v>
      </c>
      <c r="J84">
        <v>0</v>
      </c>
      <c r="K84">
        <v>0</v>
      </c>
      <c r="L84">
        <v>286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286</v>
      </c>
      <c r="AD84">
        <v>0</v>
      </c>
      <c r="AE84">
        <v>0</v>
      </c>
      <c r="AF84">
        <v>0</v>
      </c>
      <c r="AG84">
        <v>0</v>
      </c>
      <c r="AH84">
        <v>286</v>
      </c>
    </row>
    <row r="85" spans="1:34" ht="12.75">
      <c r="A85" t="s">
        <v>142</v>
      </c>
      <c r="B85">
        <v>50220</v>
      </c>
      <c r="C85">
        <v>200912</v>
      </c>
      <c r="D85">
        <v>0</v>
      </c>
      <c r="E85">
        <v>0</v>
      </c>
      <c r="F85">
        <v>0</v>
      </c>
      <c r="G85">
        <v>0</v>
      </c>
      <c r="H85">
        <v>0</v>
      </c>
      <c r="I85">
        <v>6428</v>
      </c>
      <c r="J85">
        <v>0</v>
      </c>
      <c r="K85">
        <v>0</v>
      </c>
      <c r="L85">
        <v>6428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6428</v>
      </c>
      <c r="AD85">
        <v>0</v>
      </c>
      <c r="AE85">
        <v>0</v>
      </c>
      <c r="AF85">
        <v>0</v>
      </c>
      <c r="AG85">
        <v>0</v>
      </c>
      <c r="AH85">
        <v>6428</v>
      </c>
    </row>
    <row r="86" spans="1:34" ht="12.75">
      <c r="A86" t="s">
        <v>169</v>
      </c>
      <c r="B86">
        <v>51706</v>
      </c>
      <c r="C86">
        <v>200912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2464490</v>
      </c>
      <c r="U86">
        <v>0</v>
      </c>
      <c r="V86">
        <v>2464490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2464490</v>
      </c>
      <c r="AD86">
        <v>0</v>
      </c>
      <c r="AE86">
        <v>0</v>
      </c>
      <c r="AF86">
        <v>0</v>
      </c>
      <c r="AG86">
        <v>0</v>
      </c>
      <c r="AH86">
        <v>2464490</v>
      </c>
    </row>
    <row r="87" spans="1:34" ht="12.75">
      <c r="A87" t="s">
        <v>150</v>
      </c>
      <c r="B87">
        <v>50441</v>
      </c>
      <c r="C87">
        <v>200912</v>
      </c>
      <c r="D87">
        <v>0</v>
      </c>
      <c r="E87">
        <v>0</v>
      </c>
      <c r="F87">
        <v>0</v>
      </c>
      <c r="G87">
        <v>0</v>
      </c>
      <c r="H87">
        <v>0</v>
      </c>
      <c r="I87">
        <v>26144</v>
      </c>
      <c r="J87">
        <v>0</v>
      </c>
      <c r="K87">
        <v>0</v>
      </c>
      <c r="L87">
        <v>26144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26144</v>
      </c>
      <c r="AD87">
        <v>0</v>
      </c>
      <c r="AE87">
        <v>0</v>
      </c>
      <c r="AF87">
        <v>0</v>
      </c>
      <c r="AG87">
        <v>0</v>
      </c>
      <c r="AH87">
        <v>26144</v>
      </c>
    </row>
    <row r="88" spans="1:34" ht="12.75">
      <c r="A88" t="s">
        <v>145</v>
      </c>
      <c r="B88">
        <v>50240</v>
      </c>
      <c r="C88">
        <v>200912</v>
      </c>
      <c r="D88">
        <v>0</v>
      </c>
      <c r="E88">
        <v>18478</v>
      </c>
      <c r="F88">
        <v>0</v>
      </c>
      <c r="G88">
        <v>10675</v>
      </c>
      <c r="H88">
        <v>6314</v>
      </c>
      <c r="I88">
        <v>0</v>
      </c>
      <c r="J88">
        <v>0</v>
      </c>
      <c r="K88">
        <v>2166</v>
      </c>
      <c r="L88">
        <v>37633</v>
      </c>
      <c r="M88">
        <v>20889</v>
      </c>
      <c r="N88">
        <v>36236</v>
      </c>
      <c r="O88">
        <v>2861</v>
      </c>
      <c r="P88">
        <v>1647</v>
      </c>
      <c r="Q88">
        <v>650</v>
      </c>
      <c r="R88">
        <v>62283</v>
      </c>
      <c r="S88">
        <v>0</v>
      </c>
      <c r="T88">
        <v>22123</v>
      </c>
      <c r="U88">
        <v>0</v>
      </c>
      <c r="V88">
        <v>22123</v>
      </c>
      <c r="W88">
        <v>37360</v>
      </c>
      <c r="X88">
        <v>45375</v>
      </c>
      <c r="Y88">
        <v>82735</v>
      </c>
      <c r="Z88">
        <v>0</v>
      </c>
      <c r="AA88">
        <v>0</v>
      </c>
      <c r="AB88">
        <v>585</v>
      </c>
      <c r="AC88">
        <v>205359</v>
      </c>
      <c r="AD88">
        <v>0</v>
      </c>
      <c r="AE88">
        <v>0</v>
      </c>
      <c r="AF88">
        <v>0</v>
      </c>
      <c r="AG88">
        <v>0</v>
      </c>
      <c r="AH88">
        <v>205359</v>
      </c>
    </row>
    <row r="89" spans="1:34" ht="12.75">
      <c r="A89" t="s">
        <v>204</v>
      </c>
      <c r="B89">
        <v>53094</v>
      </c>
      <c r="C89">
        <v>200912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25851</v>
      </c>
      <c r="AF89">
        <v>0</v>
      </c>
      <c r="AG89">
        <v>25851</v>
      </c>
      <c r="AH89">
        <v>25851</v>
      </c>
    </row>
    <row r="90" spans="1:34" ht="12.75">
      <c r="A90" t="s">
        <v>170</v>
      </c>
      <c r="B90">
        <v>51777</v>
      </c>
      <c r="C90">
        <v>200912</v>
      </c>
      <c r="D90">
        <v>0</v>
      </c>
      <c r="E90">
        <v>40132</v>
      </c>
      <c r="F90">
        <v>0</v>
      </c>
      <c r="G90">
        <v>29546</v>
      </c>
      <c r="H90">
        <v>28274</v>
      </c>
      <c r="I90">
        <v>1283</v>
      </c>
      <c r="J90">
        <v>0</v>
      </c>
      <c r="K90">
        <v>4631</v>
      </c>
      <c r="L90">
        <v>103866</v>
      </c>
      <c r="M90">
        <v>17059</v>
      </c>
      <c r="N90">
        <v>28268</v>
      </c>
      <c r="O90">
        <v>4568</v>
      </c>
      <c r="P90">
        <v>2054</v>
      </c>
      <c r="Q90">
        <v>850</v>
      </c>
      <c r="R90">
        <v>52799</v>
      </c>
      <c r="S90">
        <v>0</v>
      </c>
      <c r="T90">
        <v>22024</v>
      </c>
      <c r="U90">
        <v>0</v>
      </c>
      <c r="V90">
        <v>22024</v>
      </c>
      <c r="W90">
        <v>41770</v>
      </c>
      <c r="X90">
        <v>62511</v>
      </c>
      <c r="Y90">
        <v>104281</v>
      </c>
      <c r="Z90">
        <v>0</v>
      </c>
      <c r="AA90">
        <v>0</v>
      </c>
      <c r="AB90">
        <v>177</v>
      </c>
      <c r="AC90">
        <v>283147</v>
      </c>
      <c r="AD90">
        <v>0</v>
      </c>
      <c r="AE90">
        <v>37</v>
      </c>
      <c r="AF90">
        <v>0</v>
      </c>
      <c r="AG90">
        <v>37</v>
      </c>
      <c r="AH90">
        <v>283184</v>
      </c>
    </row>
    <row r="91" spans="1:34" ht="12.75">
      <c r="A91" t="s">
        <v>139</v>
      </c>
      <c r="B91">
        <v>50179</v>
      </c>
      <c r="C91">
        <v>200912</v>
      </c>
      <c r="D91">
        <v>0</v>
      </c>
      <c r="E91">
        <v>0</v>
      </c>
      <c r="F91">
        <v>0</v>
      </c>
      <c r="G91">
        <v>65</v>
      </c>
      <c r="H91">
        <v>0</v>
      </c>
      <c r="I91">
        <v>0</v>
      </c>
      <c r="J91">
        <v>0</v>
      </c>
      <c r="K91">
        <v>0</v>
      </c>
      <c r="L91">
        <v>65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65</v>
      </c>
      <c r="AD91">
        <v>0</v>
      </c>
      <c r="AE91">
        <v>0</v>
      </c>
      <c r="AF91">
        <v>0</v>
      </c>
      <c r="AG91">
        <v>0</v>
      </c>
      <c r="AH91">
        <v>65</v>
      </c>
    </row>
    <row r="92" spans="1:34" ht="12.75">
      <c r="A92" t="s">
        <v>174</v>
      </c>
      <c r="B92">
        <v>52009</v>
      </c>
      <c r="C92">
        <v>200912</v>
      </c>
      <c r="D92">
        <v>528994</v>
      </c>
      <c r="E92">
        <v>702201</v>
      </c>
      <c r="F92">
        <v>361</v>
      </c>
      <c r="G92">
        <v>718964</v>
      </c>
      <c r="H92">
        <v>312474</v>
      </c>
      <c r="I92">
        <v>46672</v>
      </c>
      <c r="J92">
        <v>0</v>
      </c>
      <c r="K92">
        <v>45225</v>
      </c>
      <c r="L92">
        <v>2354891</v>
      </c>
      <c r="M92">
        <v>360842</v>
      </c>
      <c r="N92">
        <v>525611</v>
      </c>
      <c r="O92">
        <v>75414</v>
      </c>
      <c r="P92">
        <v>49410</v>
      </c>
      <c r="Q92">
        <v>171434</v>
      </c>
      <c r="R92">
        <v>1182711</v>
      </c>
      <c r="S92">
        <v>0</v>
      </c>
      <c r="T92">
        <v>533853</v>
      </c>
      <c r="U92">
        <v>1075</v>
      </c>
      <c r="V92">
        <v>534928</v>
      </c>
      <c r="W92">
        <v>660358</v>
      </c>
      <c r="X92">
        <v>1069756</v>
      </c>
      <c r="Y92">
        <v>1730114</v>
      </c>
      <c r="Z92">
        <v>0</v>
      </c>
      <c r="AA92">
        <v>68346</v>
      </c>
      <c r="AB92">
        <v>0</v>
      </c>
      <c r="AC92">
        <v>5870990</v>
      </c>
      <c r="AD92">
        <v>0</v>
      </c>
      <c r="AE92">
        <v>0</v>
      </c>
      <c r="AF92">
        <v>0</v>
      </c>
      <c r="AG92">
        <v>0</v>
      </c>
      <c r="AH92">
        <v>5870990</v>
      </c>
    </row>
    <row r="93" spans="1:34" ht="12.75">
      <c r="A93" t="s">
        <v>138</v>
      </c>
      <c r="B93">
        <v>50175</v>
      </c>
      <c r="C93">
        <v>200912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59687</v>
      </c>
      <c r="N93">
        <v>100447</v>
      </c>
      <c r="O93">
        <v>5144</v>
      </c>
      <c r="P93">
        <v>1565</v>
      </c>
      <c r="Q93">
        <v>6936</v>
      </c>
      <c r="R93">
        <v>173779</v>
      </c>
      <c r="S93">
        <v>0</v>
      </c>
      <c r="T93">
        <v>72118</v>
      </c>
      <c r="U93">
        <v>0</v>
      </c>
      <c r="V93">
        <v>72118</v>
      </c>
      <c r="W93">
        <v>69883</v>
      </c>
      <c r="X93">
        <v>121618</v>
      </c>
      <c r="Y93">
        <v>191501</v>
      </c>
      <c r="Z93">
        <v>0</v>
      </c>
      <c r="AA93">
        <v>0</v>
      </c>
      <c r="AB93">
        <v>0</v>
      </c>
      <c r="AC93">
        <v>437398</v>
      </c>
      <c r="AD93">
        <v>0</v>
      </c>
      <c r="AE93">
        <v>0</v>
      </c>
      <c r="AF93">
        <v>0</v>
      </c>
      <c r="AG93">
        <v>0</v>
      </c>
      <c r="AH93">
        <v>437398</v>
      </c>
    </row>
    <row r="94" spans="1:34" ht="12.75">
      <c r="A94" t="s">
        <v>193</v>
      </c>
      <c r="B94">
        <v>53070</v>
      </c>
      <c r="C94">
        <v>200912</v>
      </c>
      <c r="D94">
        <v>1433160</v>
      </c>
      <c r="E94">
        <v>1393932</v>
      </c>
      <c r="F94">
        <v>887</v>
      </c>
      <c r="G94">
        <v>1059168</v>
      </c>
      <c r="H94">
        <v>727905</v>
      </c>
      <c r="I94">
        <v>715265</v>
      </c>
      <c r="J94">
        <v>0</v>
      </c>
      <c r="K94">
        <v>21487</v>
      </c>
      <c r="L94">
        <v>5351804</v>
      </c>
      <c r="M94">
        <v>1067817</v>
      </c>
      <c r="N94">
        <v>1808001</v>
      </c>
      <c r="O94">
        <v>238858</v>
      </c>
      <c r="P94">
        <v>86481</v>
      </c>
      <c r="Q94">
        <v>859841</v>
      </c>
      <c r="R94">
        <v>4060998</v>
      </c>
      <c r="S94">
        <v>262700</v>
      </c>
      <c r="T94">
        <v>1411814</v>
      </c>
      <c r="U94">
        <v>226076</v>
      </c>
      <c r="V94">
        <v>1900590</v>
      </c>
      <c r="W94">
        <v>2143326</v>
      </c>
      <c r="X94">
        <v>3014387</v>
      </c>
      <c r="Y94">
        <v>5157713</v>
      </c>
      <c r="Z94">
        <v>7466</v>
      </c>
      <c r="AA94">
        <v>437439</v>
      </c>
      <c r="AB94">
        <v>0</v>
      </c>
      <c r="AC94">
        <v>16916010</v>
      </c>
      <c r="AD94">
        <v>0</v>
      </c>
      <c r="AE94">
        <v>53776</v>
      </c>
      <c r="AF94">
        <v>0</v>
      </c>
      <c r="AG94">
        <v>53776</v>
      </c>
      <c r="AH94">
        <v>16969786</v>
      </c>
    </row>
    <row r="95" spans="1:34" ht="12.75">
      <c r="A95" t="s">
        <v>125</v>
      </c>
      <c r="B95">
        <v>50053</v>
      </c>
      <c r="C95">
        <v>200912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173600</v>
      </c>
      <c r="AA95">
        <v>0</v>
      </c>
      <c r="AB95">
        <v>0</v>
      </c>
      <c r="AC95">
        <v>173600</v>
      </c>
      <c r="AD95">
        <v>0</v>
      </c>
      <c r="AE95">
        <v>0</v>
      </c>
      <c r="AF95">
        <v>0</v>
      </c>
      <c r="AG95">
        <v>0</v>
      </c>
      <c r="AH95">
        <v>173600</v>
      </c>
    </row>
    <row r="96" spans="1:34" ht="12.75">
      <c r="A96" t="s">
        <v>127</v>
      </c>
      <c r="B96">
        <v>50074</v>
      </c>
      <c r="C96">
        <v>200912</v>
      </c>
      <c r="D96">
        <v>0</v>
      </c>
      <c r="E96">
        <v>0</v>
      </c>
      <c r="F96">
        <v>0</v>
      </c>
      <c r="G96">
        <v>240</v>
      </c>
      <c r="H96">
        <v>0</v>
      </c>
      <c r="I96">
        <v>0</v>
      </c>
      <c r="J96">
        <v>0</v>
      </c>
      <c r="K96">
        <v>0</v>
      </c>
      <c r="L96">
        <v>240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240</v>
      </c>
      <c r="AD96">
        <v>0</v>
      </c>
      <c r="AE96">
        <v>0</v>
      </c>
      <c r="AF96">
        <v>0</v>
      </c>
      <c r="AG96">
        <v>0</v>
      </c>
      <c r="AH96">
        <v>240</v>
      </c>
    </row>
    <row r="97" spans="1:34" ht="12.75">
      <c r="A97" t="s">
        <v>161</v>
      </c>
      <c r="B97">
        <v>50635</v>
      </c>
      <c r="C97">
        <v>200912</v>
      </c>
      <c r="D97">
        <v>16779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16779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2871</v>
      </c>
      <c r="U97">
        <v>0</v>
      </c>
      <c r="V97">
        <v>2871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19650</v>
      </c>
      <c r="AD97">
        <v>0</v>
      </c>
      <c r="AE97">
        <v>0</v>
      </c>
      <c r="AF97">
        <v>0</v>
      </c>
      <c r="AG97">
        <v>0</v>
      </c>
      <c r="AH97">
        <v>19650</v>
      </c>
    </row>
    <row r="98" spans="1:34" ht="12.75">
      <c r="A98" t="s">
        <v>122</v>
      </c>
      <c r="B98">
        <v>50018</v>
      </c>
      <c r="C98">
        <v>200912</v>
      </c>
      <c r="D98">
        <v>34685</v>
      </c>
      <c r="E98">
        <v>0</v>
      </c>
      <c r="F98">
        <v>0</v>
      </c>
      <c r="G98">
        <v>98</v>
      </c>
      <c r="H98">
        <v>0</v>
      </c>
      <c r="I98">
        <v>0</v>
      </c>
      <c r="J98">
        <v>0</v>
      </c>
      <c r="K98">
        <v>0</v>
      </c>
      <c r="L98">
        <v>34783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34783</v>
      </c>
      <c r="AD98">
        <v>0</v>
      </c>
      <c r="AE98">
        <v>0</v>
      </c>
      <c r="AF98">
        <v>0</v>
      </c>
      <c r="AG98">
        <v>0</v>
      </c>
      <c r="AH98">
        <v>34783</v>
      </c>
    </row>
    <row r="99" spans="1:34" ht="12.75">
      <c r="A99" t="s">
        <v>158</v>
      </c>
      <c r="B99">
        <v>50544</v>
      </c>
      <c r="C99">
        <v>200912</v>
      </c>
      <c r="D99">
        <v>0</v>
      </c>
      <c r="E99">
        <v>0</v>
      </c>
      <c r="F99">
        <v>0</v>
      </c>
      <c r="G99">
        <v>1194</v>
      </c>
      <c r="H99">
        <v>0</v>
      </c>
      <c r="I99">
        <v>0</v>
      </c>
      <c r="J99">
        <v>0</v>
      </c>
      <c r="K99">
        <v>0</v>
      </c>
      <c r="L99">
        <v>1194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1194</v>
      </c>
      <c r="AD99">
        <v>0</v>
      </c>
      <c r="AE99">
        <v>0</v>
      </c>
      <c r="AF99">
        <v>0</v>
      </c>
      <c r="AG99">
        <v>0</v>
      </c>
      <c r="AH99">
        <v>1194</v>
      </c>
    </row>
    <row r="100" spans="1:34" ht="12.75">
      <c r="A100" t="s">
        <v>211</v>
      </c>
      <c r="B100">
        <v>53106</v>
      </c>
      <c r="C100">
        <v>200912</v>
      </c>
      <c r="D100">
        <v>0</v>
      </c>
      <c r="E100">
        <v>2662</v>
      </c>
      <c r="F100">
        <v>0</v>
      </c>
      <c r="G100">
        <v>1005</v>
      </c>
      <c r="H100">
        <v>478</v>
      </c>
      <c r="I100">
        <v>0</v>
      </c>
      <c r="J100">
        <v>0</v>
      </c>
      <c r="K100">
        <v>0</v>
      </c>
      <c r="L100">
        <v>4145</v>
      </c>
      <c r="M100">
        <v>5108</v>
      </c>
      <c r="N100">
        <v>8614</v>
      </c>
      <c r="O100">
        <v>857</v>
      </c>
      <c r="P100">
        <v>0</v>
      </c>
      <c r="Q100">
        <v>223</v>
      </c>
      <c r="R100">
        <v>14802</v>
      </c>
      <c r="S100">
        <v>0</v>
      </c>
      <c r="T100">
        <v>3116</v>
      </c>
      <c r="U100">
        <v>0</v>
      </c>
      <c r="V100">
        <v>3116</v>
      </c>
      <c r="W100">
        <v>4329</v>
      </c>
      <c r="X100">
        <v>9185</v>
      </c>
      <c r="Y100">
        <v>13514</v>
      </c>
      <c r="Z100">
        <v>0</v>
      </c>
      <c r="AA100">
        <v>0</v>
      </c>
      <c r="AB100">
        <v>0</v>
      </c>
      <c r="AC100">
        <v>35577</v>
      </c>
      <c r="AD100">
        <v>0</v>
      </c>
      <c r="AE100">
        <v>0</v>
      </c>
      <c r="AF100">
        <v>0</v>
      </c>
      <c r="AG100">
        <v>0</v>
      </c>
      <c r="AH100">
        <v>35577</v>
      </c>
    </row>
    <row r="101" spans="1:34" ht="12.75">
      <c r="A101" t="s">
        <v>132</v>
      </c>
      <c r="B101">
        <v>50102</v>
      </c>
      <c r="C101">
        <v>200912</v>
      </c>
      <c r="D101">
        <v>0</v>
      </c>
      <c r="E101">
        <v>5612</v>
      </c>
      <c r="F101">
        <v>0</v>
      </c>
      <c r="G101">
        <v>2718</v>
      </c>
      <c r="H101">
        <v>2152</v>
      </c>
      <c r="I101">
        <v>0</v>
      </c>
      <c r="J101">
        <v>0</v>
      </c>
      <c r="K101">
        <v>111</v>
      </c>
      <c r="L101">
        <v>10593</v>
      </c>
      <c r="M101">
        <v>20678</v>
      </c>
      <c r="N101">
        <v>33893</v>
      </c>
      <c r="O101">
        <v>2283</v>
      </c>
      <c r="P101">
        <v>16</v>
      </c>
      <c r="Q101">
        <v>921</v>
      </c>
      <c r="R101">
        <v>57791</v>
      </c>
      <c r="S101">
        <v>0</v>
      </c>
      <c r="T101">
        <v>25050</v>
      </c>
      <c r="U101">
        <v>0</v>
      </c>
      <c r="V101">
        <v>25050</v>
      </c>
      <c r="W101">
        <v>22787</v>
      </c>
      <c r="X101">
        <v>46019</v>
      </c>
      <c r="Y101">
        <v>68806</v>
      </c>
      <c r="Z101">
        <v>0</v>
      </c>
      <c r="AA101">
        <v>0</v>
      </c>
      <c r="AB101">
        <v>0</v>
      </c>
      <c r="AC101">
        <v>162240</v>
      </c>
      <c r="AD101">
        <v>0</v>
      </c>
      <c r="AE101">
        <v>0</v>
      </c>
      <c r="AF101">
        <v>0</v>
      </c>
      <c r="AG101">
        <v>0</v>
      </c>
      <c r="AH101">
        <v>162240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4.1: Bruttopræmieindtægter fordelt på branche for skadesforsikringsselskaber</dc:title>
  <dc:subject/>
  <dc:creator>Finanstilsynet</dc:creator>
  <cp:keywords/>
  <dc:description/>
  <cp:lastModifiedBy>Christian Overgård</cp:lastModifiedBy>
  <cp:lastPrinted>2010-07-01T06:16:34Z</cp:lastPrinted>
  <dcterms:created xsi:type="dcterms:W3CDTF">2008-07-22T14:10:58Z</dcterms:created>
  <dcterms:modified xsi:type="dcterms:W3CDTF">2010-07-01T06:17:11Z</dcterms:modified>
  <cp:category/>
  <cp:version/>
  <cp:contentType/>
  <cp:contentStatus/>
</cp:coreProperties>
</file>