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0740" activeTab="0"/>
  </bookViews>
  <sheets>
    <sheet name="Balance" sheetId="1" r:id="rId1"/>
    <sheet name="Rådata200912" sheetId="2" r:id="rId2"/>
    <sheet name="Register 2009" sheetId="3" state="hidden" r:id="rId3"/>
  </sheets>
  <externalReferences>
    <externalReference r:id="rId6"/>
  </externalReferences>
  <definedNames>
    <definedName name="INA" localSheetId="2">'Rådata200912'!$A$2:$A$651</definedName>
    <definedName name="INA">'Rådata200912'!$A$2:$A$656</definedName>
    <definedName name="_xlnm.Print_Area" localSheetId="0">'Balance'!$A$1:$E$68</definedName>
    <definedName name="_xlnm.Print_Area" localSheetId="2">'Register 2009'!$A$1:$D$830</definedName>
  </definedNames>
  <calcPr fullCalcOnLoad="1"/>
</workbook>
</file>

<file path=xl/sharedStrings.xml><?xml version="1.0" encoding="utf-8"?>
<sst xmlns="http://schemas.openxmlformats.org/spreadsheetml/2006/main" count="4195" uniqueCount="2022">
  <si>
    <t>AFD. 1 - MERMAID NOR</t>
  </si>
  <si>
    <t>Kapitel 4</t>
  </si>
  <si>
    <t>Register over investeringsforeninger, specialforeninger, fåmandsforeninger og hedgeforeninger</t>
  </si>
  <si>
    <t>Reg.nr.</t>
  </si>
  <si>
    <t>Afd.nr.</t>
  </si>
  <si>
    <t>Foreningens navn</t>
  </si>
  <si>
    <t>Afdeling</t>
  </si>
  <si>
    <t>Regnr_adfnr</t>
  </si>
  <si>
    <t>Navn - Afdeling</t>
  </si>
  <si>
    <t>Investeringsforeninger</t>
  </si>
  <si>
    <t>A</t>
  </si>
  <si>
    <t>AL Invest, Udenlandske Aktier, Etisk</t>
  </si>
  <si>
    <t>Alm. Brand Invest</t>
  </si>
  <si>
    <t>Alternativ Invest</t>
  </si>
  <si>
    <t>B</t>
  </si>
  <si>
    <t>BankInvest I</t>
  </si>
  <si>
    <t>BankInvest II</t>
  </si>
  <si>
    <t>BankInvest IV</t>
  </si>
  <si>
    <t>C</t>
  </si>
  <si>
    <t>Carnegie WorldWide</t>
  </si>
  <si>
    <t>D</t>
  </si>
  <si>
    <t xml:space="preserve">Danske Invest </t>
  </si>
  <si>
    <t>Danske Invest</t>
  </si>
  <si>
    <t>Verdensindeks</t>
  </si>
  <si>
    <t>Indeks Health Care</t>
  </si>
  <si>
    <t>Danske Invest Almen Bolig</t>
  </si>
  <si>
    <t>Danske Invest Select</t>
  </si>
  <si>
    <t>Dexia Invest</t>
  </si>
  <si>
    <t>E</t>
  </si>
  <si>
    <t>Egns-Invest</t>
  </si>
  <si>
    <t>Etik Invest</t>
  </si>
  <si>
    <t>F</t>
  </si>
  <si>
    <t>Fionia Invest Aktier</t>
  </si>
  <si>
    <t>Fionia Invest Lange Obligationer</t>
  </si>
  <si>
    <t>FRR</t>
  </si>
  <si>
    <t>G</t>
  </si>
  <si>
    <t>Gudme Raaschou</t>
  </si>
  <si>
    <t>I</t>
  </si>
  <si>
    <t>Indeks</t>
  </si>
  <si>
    <t>Independent Invest</t>
  </si>
  <si>
    <t>Investin</t>
  </si>
  <si>
    <t>SRI aktier</t>
  </si>
  <si>
    <t>J</t>
  </si>
  <si>
    <t>Jyske Invest</t>
  </si>
  <si>
    <t>Jyske Invest International</t>
  </si>
  <si>
    <t>Jyske Invest Aggressive Strategy</t>
  </si>
  <si>
    <t>L</t>
  </si>
  <si>
    <t>LD Invest</t>
  </si>
  <si>
    <t>Lægernes Pensionsinvestering</t>
  </si>
  <si>
    <t>LPI Obligationer Europa (aktiv forvaltning, 3&lt; Varighed &lt;7)</t>
  </si>
  <si>
    <t>LPI Obligationer Europa (aktiv forvaltning, kort, Varighed &lt;3)</t>
  </si>
  <si>
    <t>LPI Obligationer Europa (aktiv forvaltning, ultralang, 10&lt; Varighed)</t>
  </si>
  <si>
    <t>LPI Aktier Danmark II (aktiv forvaltning, OMXCCapGI)</t>
  </si>
  <si>
    <t>M</t>
  </si>
  <si>
    <t>Multi Manager Invest</t>
  </si>
  <si>
    <t>Europa Akk.</t>
  </si>
  <si>
    <t>Japan Akk.</t>
  </si>
  <si>
    <t>USA Akk.</t>
  </si>
  <si>
    <t>N</t>
  </si>
  <si>
    <t>Nordea Invest</t>
  </si>
  <si>
    <t>Nordea Invest Bolig</t>
  </si>
  <si>
    <t>Nordea Invest Engros</t>
  </si>
  <si>
    <t>Nordea Invest Kommune</t>
  </si>
  <si>
    <t>Nordea Invest Special</t>
  </si>
  <si>
    <t>Nykredit Invest</t>
  </si>
  <si>
    <t>Globale aktier</t>
  </si>
  <si>
    <t>Korte obligationer (Pension)</t>
  </si>
  <si>
    <t>Lange obligationer (Pension)</t>
  </si>
  <si>
    <t>Korte obligationer Akk.</t>
  </si>
  <si>
    <t>Lange obligationer Akk.</t>
  </si>
  <si>
    <t>Danske aktier Akk.</t>
  </si>
  <si>
    <t>Nykredit Invest Almen Bolig</t>
  </si>
  <si>
    <t>Nykredit Invest Engros</t>
  </si>
  <si>
    <t>EuroKredit</t>
  </si>
  <si>
    <t>Lange obligationer - Pension</t>
  </si>
  <si>
    <t>Danske aktier - Unit Link</t>
  </si>
  <si>
    <t>P</t>
  </si>
  <si>
    <t>S</t>
  </si>
  <si>
    <t>SEB Institutionel</t>
  </si>
  <si>
    <t>SEB Institutionel US High Yield Bonds (RiverSource)</t>
  </si>
  <si>
    <t>SEBinvest</t>
  </si>
  <si>
    <t>Europa Højt Udbytte</t>
  </si>
  <si>
    <t>Europa Stockpicking</t>
  </si>
  <si>
    <t>Investeringspleje Kort</t>
  </si>
  <si>
    <t>Investeringspleje Mellemlang</t>
  </si>
  <si>
    <t>Investeringspleje Lang</t>
  </si>
  <si>
    <t>Danske Aktier Akkumulerende</t>
  </si>
  <si>
    <t>Pengemarked</t>
  </si>
  <si>
    <t>Sparindex</t>
  </si>
  <si>
    <t>Sparinvest</t>
  </si>
  <si>
    <t>S&amp;P 500</t>
  </si>
  <si>
    <t>Afdeling 25, High Yield Value Bonds Udb.</t>
  </si>
  <si>
    <t>Afdeling 28, Danske Obligationer Pension og Erhverv</t>
  </si>
  <si>
    <t>Sydinvest</t>
  </si>
  <si>
    <t>HøjrenteLande Mix</t>
  </si>
  <si>
    <t>HøjrenteLande Valuta</t>
  </si>
  <si>
    <t>HøjrenteLande Akkumulerende</t>
  </si>
  <si>
    <t>Sydinvest International</t>
  </si>
  <si>
    <t>T</t>
  </si>
  <si>
    <t>Tema Kapital</t>
  </si>
  <si>
    <t>StockRate</t>
  </si>
  <si>
    <t>V</t>
  </si>
  <si>
    <t>ValueInvest Danmark</t>
  </si>
  <si>
    <t>Specialforeninger</t>
  </si>
  <si>
    <t>BankInvest Mix, Investeringsinstitutforening</t>
  </si>
  <si>
    <t>BankInvest Mix 70+</t>
  </si>
  <si>
    <t>Egns-Invest, Placeringsforening</t>
  </si>
  <si>
    <t>Korte obligationer, Pension &amp; Erhverv</t>
  </si>
  <si>
    <t>Lange obligationer, Pension &amp; Erhverv</t>
  </si>
  <si>
    <t>Fionia Invest, Investeringsinstitutforening</t>
  </si>
  <si>
    <t>H</t>
  </si>
  <si>
    <t>Lån &amp; Spar Mix Invest, Investeringsinstitutforening</t>
  </si>
  <si>
    <t>Nordea Invest, Placeringsforening</t>
  </si>
  <si>
    <t>Sparinvest, Placeringsforening</t>
  </si>
  <si>
    <t>Sydinvest Engros, Placeringsforening</t>
  </si>
  <si>
    <t>TRP Invest</t>
  </si>
  <si>
    <t>Fåmandsforeninger</t>
  </si>
  <si>
    <t>ATP Invest</t>
  </si>
  <si>
    <t>ATP Invest I</t>
  </si>
  <si>
    <t>ATP Invest II</t>
  </si>
  <si>
    <t>Ultrakorte obligationer</t>
  </si>
  <si>
    <t>BankInvest Vælger</t>
  </si>
  <si>
    <t>BankPension Emerging Markets Aktier</t>
  </si>
  <si>
    <t>BP Invest</t>
  </si>
  <si>
    <t>Danske Invest Institutional</t>
  </si>
  <si>
    <t>Danica Pension (PAL) - Obligationer (garanti)</t>
  </si>
  <si>
    <t>SVE 1</t>
  </si>
  <si>
    <t>SVE 3</t>
  </si>
  <si>
    <t>Pilotpension 2040</t>
  </si>
  <si>
    <t>Japan 2</t>
  </si>
  <si>
    <t>Jyske Invest Engros</t>
  </si>
  <si>
    <t>Nordea Invest Valg</t>
  </si>
  <si>
    <t>Nordea Link</t>
  </si>
  <si>
    <t>Globale aktier (PAL)</t>
  </si>
  <si>
    <t>Euro-aktier (PAL)</t>
  </si>
  <si>
    <t>Danske aktier (PAL)</t>
  </si>
  <si>
    <t>Danske aktier II</t>
  </si>
  <si>
    <t>SEBinvest II</t>
  </si>
  <si>
    <t>Hedgeforeninger</t>
  </si>
  <si>
    <t>HP</t>
  </si>
  <si>
    <t>Danske obligationer</t>
  </si>
  <si>
    <t>Mermaid Nordic</t>
  </si>
  <si>
    <t>I alt likvide midler</t>
  </si>
  <si>
    <t>I alt obligationer</t>
  </si>
  <si>
    <t>I alt kapitalandele</t>
  </si>
  <si>
    <t>I alt afledte finansielle instrumenter</t>
  </si>
  <si>
    <t>I alt andre aktiver</t>
  </si>
  <si>
    <t>Aktiver i alt</t>
  </si>
  <si>
    <t>I alt anden gæld</t>
  </si>
  <si>
    <t>Passiver i alt</t>
  </si>
  <si>
    <t>Vælg selskab:</t>
  </si>
  <si>
    <t>Information:</t>
  </si>
  <si>
    <t>Regnr</t>
  </si>
  <si>
    <t>Afdnr</t>
  </si>
  <si>
    <t>Regnper</t>
  </si>
  <si>
    <t>Kode</t>
  </si>
  <si>
    <t>1.000 kr.</t>
  </si>
  <si>
    <t>Navn</t>
  </si>
  <si>
    <t>REGNR</t>
  </si>
  <si>
    <t>AFDNR</t>
  </si>
  <si>
    <t>Regnr_afdnr</t>
  </si>
  <si>
    <t>REGNPER</t>
  </si>
  <si>
    <t>IR0201</t>
  </si>
  <si>
    <t>IR0202</t>
  </si>
  <si>
    <t>IR0203</t>
  </si>
  <si>
    <t>IR0204</t>
  </si>
  <si>
    <t>IR0205</t>
  </si>
  <si>
    <t>IR0206</t>
  </si>
  <si>
    <t>IR0207</t>
  </si>
  <si>
    <t>IR0208</t>
  </si>
  <si>
    <t>IR0209</t>
  </si>
  <si>
    <t>IR0210</t>
  </si>
  <si>
    <t>IR0211</t>
  </si>
  <si>
    <t>IR0212</t>
  </si>
  <si>
    <t>IR0213</t>
  </si>
  <si>
    <t>IR0214</t>
  </si>
  <si>
    <t>IR0215</t>
  </si>
  <si>
    <t>IR0216</t>
  </si>
  <si>
    <t>IR0217</t>
  </si>
  <si>
    <t>IR0218</t>
  </si>
  <si>
    <t>IR0219</t>
  </si>
  <si>
    <t>IR0220</t>
  </si>
  <si>
    <t>IR0221</t>
  </si>
  <si>
    <t>IR0222</t>
  </si>
  <si>
    <t>IR0223</t>
  </si>
  <si>
    <t>IR0224</t>
  </si>
  <si>
    <t>IR0225</t>
  </si>
  <si>
    <t>IR0226</t>
  </si>
  <si>
    <t>IR0227</t>
  </si>
  <si>
    <t>IR0228</t>
  </si>
  <si>
    <t>IR0229</t>
  </si>
  <si>
    <t>IR0230</t>
  </si>
  <si>
    <t>IR0231</t>
  </si>
  <si>
    <t>IR0232</t>
  </si>
  <si>
    <t>IR0233</t>
  </si>
  <si>
    <t>IR0234</t>
  </si>
  <si>
    <t>IR0235</t>
  </si>
  <si>
    <t>IR0236</t>
  </si>
  <si>
    <t>IR0237</t>
  </si>
  <si>
    <t>IR0238</t>
  </si>
  <si>
    <t>IR0239</t>
  </si>
  <si>
    <t>IR0240</t>
  </si>
  <si>
    <t>IR0241</t>
  </si>
  <si>
    <t>IR0242</t>
  </si>
  <si>
    <t>IR0243</t>
  </si>
  <si>
    <t>IR0244</t>
  </si>
  <si>
    <t>IR0245</t>
  </si>
  <si>
    <t>IR0246</t>
  </si>
  <si>
    <t>IR0247</t>
  </si>
  <si>
    <t>IR0248</t>
  </si>
  <si>
    <t>KORTNAVN</t>
  </si>
  <si>
    <t>ADNAVN</t>
  </si>
  <si>
    <t>ITYPE</t>
  </si>
  <si>
    <t>NYGR</t>
  </si>
  <si>
    <t>Danmark</t>
  </si>
  <si>
    <t>INA</t>
  </si>
  <si>
    <t>UB</t>
  </si>
  <si>
    <t>Europa</t>
  </si>
  <si>
    <t>Verden</t>
  </si>
  <si>
    <t>DANSKE INV DANNEBROG</t>
  </si>
  <si>
    <t>Dannebrog</t>
  </si>
  <si>
    <t>DANSKE INV INTERNATI</t>
  </si>
  <si>
    <t>International</t>
  </si>
  <si>
    <t>Indeks Europa BNP</t>
  </si>
  <si>
    <t>UO</t>
  </si>
  <si>
    <t>Nye Markeder</t>
  </si>
  <si>
    <t>Korte Danske Obligationer</t>
  </si>
  <si>
    <t>DANSKE INV FJERNØSTE</t>
  </si>
  <si>
    <t>Fjernøsten</t>
  </si>
  <si>
    <t>Japan</t>
  </si>
  <si>
    <t>Euro Stocks 50</t>
  </si>
  <si>
    <t>DANSKE INV LA.DK.OBL</t>
  </si>
  <si>
    <t>Lange Danske Obligationer</t>
  </si>
  <si>
    <t>DANSKE INV EURO OBLI</t>
  </si>
  <si>
    <t>Europæiske Obligationer</t>
  </si>
  <si>
    <t>DANSKE INV TEKNOLOGI</t>
  </si>
  <si>
    <t>DANSKE INV ØSTEUROPA</t>
  </si>
  <si>
    <t>Østeuropa</t>
  </si>
  <si>
    <t>USA</t>
  </si>
  <si>
    <t>DANSKE INV LATINAMER</t>
  </si>
  <si>
    <t>Latinamerika</t>
  </si>
  <si>
    <t>DANSKE INV BIOTEKNOL</t>
  </si>
  <si>
    <t>Bioteknologi</t>
  </si>
  <si>
    <t>StockPicking</t>
  </si>
  <si>
    <t>Vækst</t>
  </si>
  <si>
    <t>Value</t>
  </si>
  <si>
    <t>Højrente</t>
  </si>
  <si>
    <t>Pension - Lange Obligationer</t>
  </si>
  <si>
    <t>Sundhed</t>
  </si>
  <si>
    <t>Pension - Mellemlange Obligationer</t>
  </si>
  <si>
    <t>DANSKE INV PEN DANMA</t>
  </si>
  <si>
    <t>Danmark - Akkumulerende</t>
  </si>
  <si>
    <t>AB</t>
  </si>
  <si>
    <t>Verden - Akkumulerende</t>
  </si>
  <si>
    <t>Højrentelande</t>
  </si>
  <si>
    <t>Kina</t>
  </si>
  <si>
    <t>Pension - Korte Obligationer</t>
  </si>
  <si>
    <t>PENS(PAL)-EURO VAL S</t>
  </si>
  <si>
    <t>Europa Valutasikret - Akkumulerende</t>
  </si>
  <si>
    <t>AO</t>
  </si>
  <si>
    <t>USA Valutasikret - Akkumulerende</t>
  </si>
  <si>
    <t>Mix</t>
  </si>
  <si>
    <t>DANSKE INV MIX/SIKRI</t>
  </si>
  <si>
    <t>Mix - med Sikring</t>
  </si>
  <si>
    <t>Tyskland</t>
  </si>
  <si>
    <t>DANSKE INV NYE MA AK</t>
  </si>
  <si>
    <t>Nye Markeder - Akkumulerende</t>
  </si>
  <si>
    <t>Aktier Med Højt Udbytte - Akkumulerende</t>
  </si>
  <si>
    <t>Fonde</t>
  </si>
  <si>
    <t>Obligationer - 4 Udbytter</t>
  </si>
  <si>
    <t>UDENLANDSKE OBL.MARK</t>
  </si>
  <si>
    <t>Udenlandske Obligationsmarkeder</t>
  </si>
  <si>
    <t>Indeks Aktier</t>
  </si>
  <si>
    <t>Indeks Bæredygtig - Europa</t>
  </si>
  <si>
    <t>Indeks Danmark</t>
  </si>
  <si>
    <t>Indeks Europa</t>
  </si>
  <si>
    <t>Indeks Europæiske Ejendomme</t>
  </si>
  <si>
    <t>Indeks Fjernøsten</t>
  </si>
  <si>
    <t>Indeks Norden</t>
  </si>
  <si>
    <t>Indeks Verden Valutasikret - Akkumulerende</t>
  </si>
  <si>
    <t>Indeks Verden</t>
  </si>
  <si>
    <t>Norden</t>
  </si>
  <si>
    <t>Korte Obligationer</t>
  </si>
  <si>
    <t>AFD. 9 EU FINANS AKT</t>
  </si>
  <si>
    <t>Europæiske Finansielle Aktier</t>
  </si>
  <si>
    <t>Lange Obligationer</t>
  </si>
  <si>
    <t>Cumulus Value</t>
  </si>
  <si>
    <t>AFD. 17 VALUE AKTIER</t>
  </si>
  <si>
    <t>Value Aktier</t>
  </si>
  <si>
    <t>AFD. 18 EURO STOXX50</t>
  </si>
  <si>
    <t>Euro STOXX 50</t>
  </si>
  <si>
    <t>AFD. 19 FJERNØST AKT</t>
  </si>
  <si>
    <t>Fjernøsten Aktier</t>
  </si>
  <si>
    <t>Danske Obligationer</t>
  </si>
  <si>
    <t>Obligationer</t>
  </si>
  <si>
    <t>L&amp;S KORTE OBLIGATION</t>
  </si>
  <si>
    <t>Nordamerika</t>
  </si>
  <si>
    <t>Lån &amp; Spar Danske Aktier Pension</t>
  </si>
  <si>
    <t>L&amp;S LANGE OBLIGATION</t>
  </si>
  <si>
    <t>VERDEN  (NORDEA INV)</t>
  </si>
  <si>
    <t>Global Vækst</t>
  </si>
  <si>
    <t>DANMARK (NORDEA INV)</t>
  </si>
  <si>
    <t>Globale obligationer</t>
  </si>
  <si>
    <t>Mellemlange obligationer</t>
  </si>
  <si>
    <t>Aktier II</t>
  </si>
  <si>
    <t>Korte obligationer</t>
  </si>
  <si>
    <t>Europa Small Cap</t>
  </si>
  <si>
    <t>Nordic Small Cap</t>
  </si>
  <si>
    <t>IT</t>
  </si>
  <si>
    <t>Aktier</t>
  </si>
  <si>
    <t>Lange obligationer</t>
  </si>
  <si>
    <t>HEALTH CARE (NORDEA)</t>
  </si>
  <si>
    <t>HealthCare</t>
  </si>
  <si>
    <t>Pension Lav (PAL)</t>
  </si>
  <si>
    <t>Pension Middel (PAL)</t>
  </si>
  <si>
    <t>Pension Høj (PAL)</t>
  </si>
  <si>
    <t>HØJRENTELANDE-NORDEA</t>
  </si>
  <si>
    <t>HøjrenteLande</t>
  </si>
  <si>
    <t>Global Value</t>
  </si>
  <si>
    <t>Emerging Markets</t>
  </si>
  <si>
    <t>DANSKE AKTIER-NORDEA</t>
  </si>
  <si>
    <t>Danske aktier</t>
  </si>
  <si>
    <t>Stabil Balanceret</t>
  </si>
  <si>
    <t>Aktiv Rente</t>
  </si>
  <si>
    <t>Stabile Aktier</t>
  </si>
  <si>
    <t>Stabile Aktier Akkumulerende</t>
  </si>
  <si>
    <t>Østen</t>
  </si>
  <si>
    <t>EGNS-INV KORTE OBLIG</t>
  </si>
  <si>
    <t>EGNS-INV EMERG ØSTEN</t>
  </si>
  <si>
    <t>Emerging Østen</t>
  </si>
  <si>
    <t>EGNS-INV EMERG ØSTEU</t>
  </si>
  <si>
    <t>Emerging Østeuropa</t>
  </si>
  <si>
    <t>EGNS-INV AKT HØJT UD</t>
  </si>
  <si>
    <t>EGNS-INV AKTIER, AKK</t>
  </si>
  <si>
    <t>EGNS-INV OBL. HØJREN</t>
  </si>
  <si>
    <t>Obligationer, Højrentelande</t>
  </si>
  <si>
    <t>Dannebrog Privat</t>
  </si>
  <si>
    <t>Danrente</t>
  </si>
  <si>
    <t>Euroland</t>
  </si>
  <si>
    <t>SYDINV HØJRENTELANDE</t>
  </si>
  <si>
    <t>Virksomhedsobligationer</t>
  </si>
  <si>
    <t>DANNEBORG PENS &amp; ERH</t>
  </si>
  <si>
    <t>Dannebrog Pension og Erhverv</t>
  </si>
  <si>
    <t>BRIK</t>
  </si>
  <si>
    <t>HØJRENTELANDE VALUTA</t>
  </si>
  <si>
    <t>Højrentelande Akkumulerende</t>
  </si>
  <si>
    <t>BRIK Akkumulerende</t>
  </si>
  <si>
    <t>HøjrenteLande Lokal Valuta</t>
  </si>
  <si>
    <t>Fjernøsten Akkumulerende</t>
  </si>
  <si>
    <t>AFRIKA &amp; MELLEMØSTEN</t>
  </si>
  <si>
    <t>Afrika &amp; Mellemøsten</t>
  </si>
  <si>
    <t>Jyske Invest Korte Obligationer</t>
  </si>
  <si>
    <t>JYSKE INV OBL OG AKT</t>
  </si>
  <si>
    <t>Jyske Invest Obligationer og Aktier</t>
  </si>
  <si>
    <t>JYSKE INV GLOBAL AKT</t>
  </si>
  <si>
    <t>Jyske Invest Globale Aktier</t>
  </si>
  <si>
    <t>JYSKE INV NYE AKTIER</t>
  </si>
  <si>
    <t>Jyske Invest Nye Aktiemarkeder</t>
  </si>
  <si>
    <t>JYSKE INV DANSKE AKT</t>
  </si>
  <si>
    <t>Jyske Invest Danske Aktier</t>
  </si>
  <si>
    <t>JYSKE INV LANGE OBL.</t>
  </si>
  <si>
    <t>Jyske Invest Lange Obligationer</t>
  </si>
  <si>
    <t>JYSKE INV NORD AKTIE</t>
  </si>
  <si>
    <t>Jyske Invest Nordiske Aktier</t>
  </si>
  <si>
    <t>JYSKE INV JAPAN AKTI</t>
  </si>
  <si>
    <t>Jyske Invest Japanske Aktier</t>
  </si>
  <si>
    <t>Jyske Invest Fjernøsten Aktier</t>
  </si>
  <si>
    <t>Jyske Invest Europæiske Aktier</t>
  </si>
  <si>
    <t>Jyske Invest Nye Obligationsmarkeder</t>
  </si>
  <si>
    <t>JYSKE INV USA AKTIER</t>
  </si>
  <si>
    <t>Jyske Invest USA Aktier</t>
  </si>
  <si>
    <t>Jyske Invest Latinamerikanske Aktier</t>
  </si>
  <si>
    <t>Jyske Invest Østeuropæiske Aktier</t>
  </si>
  <si>
    <t>Jyske Invest IT Aktier</t>
  </si>
  <si>
    <t>Jyske Invest BiotechMedicinal Aktier</t>
  </si>
  <si>
    <t>Jyske Invest Favorit Aktier</t>
  </si>
  <si>
    <t>Jyske Invest Internationale Obligationer</t>
  </si>
  <si>
    <t>Jyske Invest Aktier Pension</t>
  </si>
  <si>
    <t>Jyske Invest Virksomhedsobligationer</t>
  </si>
  <si>
    <t>Jyske Invest Kinesiske Aktier</t>
  </si>
  <si>
    <t>Jyske Invest Indiske Aktier</t>
  </si>
  <si>
    <t>Jyske Invest Nye Obligationsmarkeder Valuta</t>
  </si>
  <si>
    <t>Jyske Invest Tyrkiske Aktier</t>
  </si>
  <si>
    <t>GLOBAL EJENDOMSAKTIE</t>
  </si>
  <si>
    <t>Jyske Invest Globale Ejendomsaktier</t>
  </si>
  <si>
    <t>Euro Investment Grade Kreditobligationer</t>
  </si>
  <si>
    <t>Danske Aktier</t>
  </si>
  <si>
    <t>Danske Small Cap Aktier</t>
  </si>
  <si>
    <t>Europæiske Aktier</t>
  </si>
  <si>
    <t>EUR SMALL/MID CAP AK</t>
  </si>
  <si>
    <t>Europæiske Small/Mid Cap Aktier</t>
  </si>
  <si>
    <t>Fokus Danske Aktier</t>
  </si>
  <si>
    <t>Globale Aktier</t>
  </si>
  <si>
    <t>Globale Emerging Markets</t>
  </si>
  <si>
    <t>Nordiske Aktier</t>
  </si>
  <si>
    <t>Globale Kreditobligationer</t>
  </si>
  <si>
    <t>Mellemlange Obligationer</t>
  </si>
  <si>
    <t>Europæiske Aktier E</t>
  </si>
  <si>
    <t>Globale Aktier E</t>
  </si>
  <si>
    <t>Kommuner 4</t>
  </si>
  <si>
    <t>Kommuner 5</t>
  </si>
  <si>
    <t>Kommuner Europæiske Obligationer</t>
  </si>
  <si>
    <t>Emerging Markets Debt</t>
  </si>
  <si>
    <t>ØSTEUROPA KONVERGENS</t>
  </si>
  <si>
    <t>Østeuropa Konvergens</t>
  </si>
  <si>
    <t>EURO INV. GRADE CORP</t>
  </si>
  <si>
    <t>Euro Investment Grade Corporate Bonds Restricted</t>
  </si>
  <si>
    <t>FLEXINVEST DANSKE OB</t>
  </si>
  <si>
    <t>Flexinvest Danske Obligationer</t>
  </si>
  <si>
    <t>FLEXINVEST KORTE OBL</t>
  </si>
  <si>
    <t>Flexinvest Korte Obligationer</t>
  </si>
  <si>
    <t>Flexinvest Udenlandske Obligationer</t>
  </si>
  <si>
    <t>Flexinvest Aktier</t>
  </si>
  <si>
    <t>Global Emerging Markets Smaller Companies</t>
  </si>
  <si>
    <t>Formueforvaltning obligationer</t>
  </si>
  <si>
    <t>PRIVATE BANK GLOB FO</t>
  </si>
  <si>
    <t>Private Banking Global Fokus</t>
  </si>
  <si>
    <t>Formueforvaltning aktier</t>
  </si>
  <si>
    <t>Corporate Bonds</t>
  </si>
  <si>
    <t>European High Yield Bonds</t>
  </si>
  <si>
    <t>Danske aktier fokus</t>
  </si>
  <si>
    <t>Europæiske aktier fokus</t>
  </si>
  <si>
    <t>NORDEA INV ENG EUROP</t>
  </si>
  <si>
    <t>NORDEA INV ENG OBLIG</t>
  </si>
  <si>
    <t>NORDEA INV ENG GL HI</t>
  </si>
  <si>
    <t>Global High Yield</t>
  </si>
  <si>
    <t>NORDEA INV ENG EM MA</t>
  </si>
  <si>
    <t>Emerging Market Bonds</t>
  </si>
  <si>
    <t>DYNAMIC FIXED INCOME</t>
  </si>
  <si>
    <t>Dynamic Fixed Income</t>
  </si>
  <si>
    <t>Absolute Return Equities</t>
  </si>
  <si>
    <t>Internationale aktier</t>
  </si>
  <si>
    <t>Europæiske aktier</t>
  </si>
  <si>
    <t>Absolute Return Equities II</t>
  </si>
  <si>
    <t>Euro Investment Grade</t>
  </si>
  <si>
    <t>CARNEGIE WW GLOB AKT</t>
  </si>
  <si>
    <t>CARNEGIE WW DK AKTIE</t>
  </si>
  <si>
    <t>CARNEGIE WW EMERG GR</t>
  </si>
  <si>
    <t>Emerging Growth</t>
  </si>
  <si>
    <t>Asien</t>
  </si>
  <si>
    <t>LANGE DANSKE OBL PEN</t>
  </si>
  <si>
    <t>ISI Danish Bonds</t>
  </si>
  <si>
    <t>SYDINV INT EURO BOND</t>
  </si>
  <si>
    <t>ISI Euro Bonds</t>
  </si>
  <si>
    <t>SYDINV INT GLOB EQUI</t>
  </si>
  <si>
    <t>ISI Global Equities</t>
  </si>
  <si>
    <t>SYDINV INT INT BONDS</t>
  </si>
  <si>
    <t>ISI International Bonds</t>
  </si>
  <si>
    <t>ISI Far East Equities</t>
  </si>
  <si>
    <t>SYDINV INT LATIN AME</t>
  </si>
  <si>
    <t>ISI Latin America Equities</t>
  </si>
  <si>
    <t>SYDINV INT ISI EMERG</t>
  </si>
  <si>
    <t>ISI Emerging Market Bonds</t>
  </si>
  <si>
    <t>ISI BRIC Equities</t>
  </si>
  <si>
    <t>SYDINV INT. EM CUR B</t>
  </si>
  <si>
    <t>ISI Emerging Market Local Currency Bonds</t>
  </si>
  <si>
    <t>Jyske Invest British Bonds</t>
  </si>
  <si>
    <t>Jyske Invest Emerging Market Equities</t>
  </si>
  <si>
    <t>Jyske Invest Danish Bonds</t>
  </si>
  <si>
    <t>Jyske Invest Swedish Bonds</t>
  </si>
  <si>
    <t>Jyske Invest Income Strategy</t>
  </si>
  <si>
    <t>Jyske Invest Dollar Bonds</t>
  </si>
  <si>
    <t>Jyske Invest European Bonds</t>
  </si>
  <si>
    <t>Jyske Invest Emerging Market Bonds</t>
  </si>
  <si>
    <t>Jyske Invest German Equities</t>
  </si>
  <si>
    <t>Jyske Invest Japanese Equities</t>
  </si>
  <si>
    <t>Jyske Invest Danish Equities</t>
  </si>
  <si>
    <t>Jyske Invest Swedish Equities</t>
  </si>
  <si>
    <t>Jyske Invest European Equities</t>
  </si>
  <si>
    <t>Jyske Invest Far Eastern Equities</t>
  </si>
  <si>
    <t>Jyske Invest US Equities</t>
  </si>
  <si>
    <t>LATIN AMERC EQUITIES</t>
  </si>
  <si>
    <t>Jyske Invest Latin American Equities</t>
  </si>
  <si>
    <t>Jyske Invest Eastern European Equities</t>
  </si>
  <si>
    <t>Jyske Invest British Equities</t>
  </si>
  <si>
    <t>Jyske Invest IT Equities</t>
  </si>
  <si>
    <t>Jyske Invest Biotech/HealthCare Equities</t>
  </si>
  <si>
    <t>Jyske Invest Telecom Equities</t>
  </si>
  <si>
    <t>Jyske Invest Stable Strategy</t>
  </si>
  <si>
    <t>Jyske Invest Balanced Strategy</t>
  </si>
  <si>
    <t>Jyske Invest Growth Strategy</t>
  </si>
  <si>
    <t>Jyske Invest High Yield Corporate Bonds</t>
  </si>
  <si>
    <t>Jyske Invest Chinese Equities</t>
  </si>
  <si>
    <t>Jyske Invest Indian Equities</t>
  </si>
  <si>
    <t>Jyske Invest Dynamic Strategy</t>
  </si>
  <si>
    <t>Jyske Invest Emerging Local Market Bonds</t>
  </si>
  <si>
    <t>Jyske Invest Turkish Equities</t>
  </si>
  <si>
    <t>GLOBAL REAL ESTATE E</t>
  </si>
  <si>
    <t>Jyske Invest Global Real Estate Equities</t>
  </si>
  <si>
    <t>Basis</t>
  </si>
  <si>
    <t>BANKINV IV ØSTEUROPA</t>
  </si>
  <si>
    <t>BANKINV IV EUROP AKT</t>
  </si>
  <si>
    <t>BANKINV IV PENS BASI</t>
  </si>
  <si>
    <t>Pension Basis</t>
  </si>
  <si>
    <t>BANKINV IV PEN EU AK</t>
  </si>
  <si>
    <t>Pension Europæiske Aktier</t>
  </si>
  <si>
    <t>BANKINV IV GLO.EQUIT</t>
  </si>
  <si>
    <t>Global Equities (Ethical Screening)</t>
  </si>
  <si>
    <t>Global</t>
  </si>
  <si>
    <t>Rusland</t>
  </si>
  <si>
    <t>High Yield Obligationer</t>
  </si>
  <si>
    <t>Small Cap Europa</t>
  </si>
  <si>
    <t>ABN AMRO EMER MA OBL</t>
  </si>
  <si>
    <t>Emerging Markets Obligationer</t>
  </si>
  <si>
    <t>ALM.BRAND INVEST OBL</t>
  </si>
  <si>
    <t>Alm. Brand Invest, Obligationer</t>
  </si>
  <si>
    <t>AFD. 2 DANSKE AKTIER</t>
  </si>
  <si>
    <t>ALM.BRAND INVEST, EU</t>
  </si>
  <si>
    <t>Alm. Brand Invest, Europæiske Aktier</t>
  </si>
  <si>
    <t>ALM BRAND INV GLOBAL</t>
  </si>
  <si>
    <t>Afdeling 13 - Globale Aktier</t>
  </si>
  <si>
    <t>Obligationer Pension</t>
  </si>
  <si>
    <t>ALM. BRAND INVEST MI</t>
  </si>
  <si>
    <t>Alm. Brand Invest, Mix</t>
  </si>
  <si>
    <t>Gudme Raaschou Health Care</t>
  </si>
  <si>
    <t>ValueInvest Global</t>
  </si>
  <si>
    <t>ValueInvest Japan</t>
  </si>
  <si>
    <t>VALUEINV DK BLUE CHI</t>
  </si>
  <si>
    <t>ValueInvest Blue Chip Value</t>
  </si>
  <si>
    <t>ValueInvest Global Akkumulerende</t>
  </si>
  <si>
    <t>AFD 2 - MELLEML OBL.</t>
  </si>
  <si>
    <t>AFD 3 - EU STOCKPICK</t>
  </si>
  <si>
    <t>AFD 11 - INVESTERING</t>
  </si>
  <si>
    <t>AFD 12 - INV. MELLEM</t>
  </si>
  <si>
    <t>AFD 16 - PENGEMARKED</t>
  </si>
  <si>
    <t>INV DEXIA EU EJENDOM</t>
  </si>
  <si>
    <t>Europæiske Ejendomsaktier</t>
  </si>
  <si>
    <t>AL Invest</t>
  </si>
  <si>
    <t>SEB Institutionel Verden</t>
  </si>
  <si>
    <t>SEB Institutionel Alpha</t>
  </si>
  <si>
    <t>SEB Institutionel Europa Small Cap</t>
  </si>
  <si>
    <t>SEB Institutionel Japan Hybrid (DIAM)</t>
  </si>
  <si>
    <t>SEB INST EM MARK BON</t>
  </si>
  <si>
    <t>SEB Institutionel Emerging Market Bonds (Ashmore)</t>
  </si>
  <si>
    <t>SEB INST KORTE DK OB</t>
  </si>
  <si>
    <t>SEB Institutionel Korte Danske Obligationer</t>
  </si>
  <si>
    <t>SEB Institutionel Europa SMV</t>
  </si>
  <si>
    <t>SEB INST NORDAMERIKA</t>
  </si>
  <si>
    <t>SEB Institutionel Emerging Markets Equities (Mondrian)</t>
  </si>
  <si>
    <t>SEB INST NORDAME IND</t>
  </si>
  <si>
    <t>SEB Institutionel Nordamerika Indeks (BGI)</t>
  </si>
  <si>
    <t>SEB INST HI YI BONDS</t>
  </si>
  <si>
    <t>SEB Institutionel High Yield Bonds (Muzinich)</t>
  </si>
  <si>
    <t>SEB INST JAPAN SEL D</t>
  </si>
  <si>
    <t>SEB Institutionel Japan Selection (DIAM)</t>
  </si>
  <si>
    <t>AFD 13 HIGH YIELD BO</t>
  </si>
  <si>
    <t>Bolig I</t>
  </si>
  <si>
    <t>NORDEA INV BOLIG - 2</t>
  </si>
  <si>
    <t>Bolig II</t>
  </si>
  <si>
    <t>Afdeling A - Korte Obligationer</t>
  </si>
  <si>
    <t>Afdeling B - Mellemlange Obligationer</t>
  </si>
  <si>
    <t>DANSKE INV ALM KORTE</t>
  </si>
  <si>
    <t>DANSKE INV ALM MELLE</t>
  </si>
  <si>
    <t>BankInvest Almen Bolig</t>
  </si>
  <si>
    <t>NI KORTE OBLIGATIONE</t>
  </si>
  <si>
    <t>Erhvervsobligationer</t>
  </si>
  <si>
    <t>NI KORTE OBL.(PENS.)</t>
  </si>
  <si>
    <t>NI LANGE OBL.(PENS.)</t>
  </si>
  <si>
    <t>NI AFD. KORT OBL. AK</t>
  </si>
  <si>
    <t>Erhvervsobligationer Akk.</t>
  </si>
  <si>
    <t>AFD FORMUESIKRING AK</t>
  </si>
  <si>
    <t>Formuesikring Akk.</t>
  </si>
  <si>
    <t>Bolig</t>
  </si>
  <si>
    <t>Kommune I</t>
  </si>
  <si>
    <t>Kommune II</t>
  </si>
  <si>
    <t>Selection</t>
  </si>
  <si>
    <t>European High Yield</t>
  </si>
  <si>
    <t>Nordic Alpha</t>
  </si>
  <si>
    <t>US High Yield</t>
  </si>
  <si>
    <t>Etik Invest Human, Nordiske Aktier</t>
  </si>
  <si>
    <t>Etik Invest, Danske Obligationer</t>
  </si>
  <si>
    <t>AL Invest Obligationspleje</t>
  </si>
  <si>
    <t>Udenlandske Obligationer</t>
  </si>
  <si>
    <t>BANKINV I LATINAMERI</t>
  </si>
  <si>
    <t>BANKINV I KORT DK OB</t>
  </si>
  <si>
    <t>BANKINV I KO DK OB P</t>
  </si>
  <si>
    <t>Korte Danske Obligationer Pension &amp; Erhverv</t>
  </si>
  <si>
    <t>BANKINV I HØJRENTELA</t>
  </si>
  <si>
    <t>Health Care</t>
  </si>
  <si>
    <t>BANKINV I JAP AKTIER</t>
  </si>
  <si>
    <t>Japanske Aktier</t>
  </si>
  <si>
    <t>NEW EMERG MARKETS AK</t>
  </si>
  <si>
    <t>New Emerging Markets Aktier</t>
  </si>
  <si>
    <t>Teknologi</t>
  </si>
  <si>
    <t>BANKINV II LA DK OBL</t>
  </si>
  <si>
    <t>LANGE DK OBL. PEN ER</t>
  </si>
  <si>
    <t>Lange Danske Obligationer Pension &amp; Erhverv</t>
  </si>
  <si>
    <t>Højrentelande, lokalvaluta</t>
  </si>
  <si>
    <t>NIELSEN GLOBAL VALUE</t>
  </si>
  <si>
    <t>Nielsen Global Value</t>
  </si>
  <si>
    <t>BI VIRKSOMHEDSOBLIGA</t>
  </si>
  <si>
    <t>BankInvest Virksomhedsobligationer</t>
  </si>
  <si>
    <t>Virksomhedsobligationer Akkumulerende</t>
  </si>
  <si>
    <t>Vækstlande</t>
  </si>
  <si>
    <t>NI ENG HØJRENTE EURO</t>
  </si>
  <si>
    <t>Højrente Europa</t>
  </si>
  <si>
    <t>MELLEMLANGE OBL. AKK</t>
  </si>
  <si>
    <t>Mellemlange obligationer Akk.</t>
  </si>
  <si>
    <t>GLOBAL OPPORTUNITIES</t>
  </si>
  <si>
    <t>Global Opportunities</t>
  </si>
  <si>
    <t>DANSKE AKTIER - UNIT</t>
  </si>
  <si>
    <t>Independent Global</t>
  </si>
  <si>
    <t>INDEPENDENT NEW GLOB</t>
  </si>
  <si>
    <t>Independent New Global</t>
  </si>
  <si>
    <t>LPI Aktier Globale (aktiv forvaltning, MSCI Verden)</t>
  </si>
  <si>
    <t>LPI Aktier USA (indeksportefølje, S&amp;P 500)</t>
  </si>
  <si>
    <t>LPI Aktier Europa (indeksportefølje, MSCI Europa)</t>
  </si>
  <si>
    <t>LPI Aktier Danmark (indeksportefølje, OMXC20)</t>
  </si>
  <si>
    <t>LPI Aktier Asien (indeksportefølje, MSCI Pacific)</t>
  </si>
  <si>
    <t>LPI AKTIER GLOBALE V</t>
  </si>
  <si>
    <t>LPI Aktier Globale V (aktiv forvaltning, MSCI Verden)</t>
  </si>
  <si>
    <t>LPI AKTIER EUROPA IV</t>
  </si>
  <si>
    <t>LPI Aktier Europa IV (aktiv forvaltning, MSCI Europa)</t>
  </si>
  <si>
    <t>LPI Aktier USA IV (aktiv forvaltning, MSCI USA)</t>
  </si>
  <si>
    <t>LPI High Yield Globale (aktiv forvaltning, Akk.)</t>
  </si>
  <si>
    <t>LPI Indeksobligationer (aktiv forvaltning)</t>
  </si>
  <si>
    <t>INV.RHAM VAL PARTNER</t>
  </si>
  <si>
    <t>Amber Nordic Alpha</t>
  </si>
  <si>
    <t>Amber Energy Alpha</t>
  </si>
  <si>
    <t>US Growth Index</t>
  </si>
  <si>
    <t>US Value Index</t>
  </si>
  <si>
    <t>US Small Cap Index</t>
  </si>
  <si>
    <t>Europe Growth Index</t>
  </si>
  <si>
    <t>Europe Value Index</t>
  </si>
  <si>
    <t>Europe Small Cap Index</t>
  </si>
  <si>
    <t>Japan Growth Index</t>
  </si>
  <si>
    <t>Japan Value Index</t>
  </si>
  <si>
    <t>Japan Small Cap Index</t>
  </si>
  <si>
    <t>Dow Jones Substainability Group Index</t>
  </si>
  <si>
    <t>Afdeling 12, World Index Hedged</t>
  </si>
  <si>
    <t>AFD. 13 OMX C 20 AKT</t>
  </si>
  <si>
    <t>Afdeling 13, OMX C20 Aktier</t>
  </si>
  <si>
    <t>Pension</t>
  </si>
  <si>
    <t>INV. LD INVEST-AKTIE</t>
  </si>
  <si>
    <t>INV. LD INVEST-VAL 6</t>
  </si>
  <si>
    <t>Kontra</t>
  </si>
  <si>
    <t>Europa Aktieindeks</t>
  </si>
  <si>
    <t>INV MULTI AFD EUR AK</t>
  </si>
  <si>
    <t>INV MULTI AFD JAP AK</t>
  </si>
  <si>
    <t>Health Care Akk.</t>
  </si>
  <si>
    <t>SmallCap Danmark</t>
  </si>
  <si>
    <t>Fionia Invest Korte Obligationer</t>
  </si>
  <si>
    <t>Globale Garanti Investeringer</t>
  </si>
  <si>
    <t>BankInvest Indeksobligationer</t>
  </si>
  <si>
    <t>SPARINV PENGEMARKED1</t>
  </si>
  <si>
    <t>Sparinvest Pengemarked</t>
  </si>
  <si>
    <t>Indeksobligationer</t>
  </si>
  <si>
    <t>Obligationer, Pension &amp; Erhverv</t>
  </si>
  <si>
    <t>Danske Obligationer Varighed 5</t>
  </si>
  <si>
    <t>Danske Obligationer Varighed 7</t>
  </si>
  <si>
    <t>DANSKE INV SPE INDEK</t>
  </si>
  <si>
    <t>Afdeling KK</t>
  </si>
  <si>
    <t>Obligationer 1 KAB</t>
  </si>
  <si>
    <t>Obligationer 2 KAB</t>
  </si>
  <si>
    <t>AL Invest Udenlandske Aktier</t>
  </si>
  <si>
    <t>Lån &amp; Spar Mix - Pension</t>
  </si>
  <si>
    <t>L&amp;S MIXINV OTIUM2008</t>
  </si>
  <si>
    <t>OTIUM 2008 - Pension</t>
  </si>
  <si>
    <t>L&amp;S MIXINV OTIUM2012</t>
  </si>
  <si>
    <t>OTIUM 2012 - Pension</t>
  </si>
  <si>
    <t>Global High Yield Bonds</t>
  </si>
  <si>
    <t>NYKREDIT INV PENS ML</t>
  </si>
  <si>
    <t>Balance Mellem Akk. (Pension)</t>
  </si>
  <si>
    <t>NYKREDIT INV PENS LA</t>
  </si>
  <si>
    <t>Balance Lang Akk. (Pension)</t>
  </si>
  <si>
    <t>SYDINV EM MARK BONDS</t>
  </si>
  <si>
    <t>SYDINV EM MARK LOCAL</t>
  </si>
  <si>
    <t>Emerging Markets Local Currency Bonds</t>
  </si>
  <si>
    <t>Fionia Invest Aktiv Portefølje 1</t>
  </si>
  <si>
    <t>Fionia Invest Aktiv Portefølje 2</t>
  </si>
  <si>
    <t>Fionia Invest Aktiv Portefølje 3</t>
  </si>
  <si>
    <t>Fionia Invest Aktiv Portefølje 4</t>
  </si>
  <si>
    <t>FSP Pension Kontantfond</t>
  </si>
  <si>
    <t>Stabil</t>
  </si>
  <si>
    <t>Global Fokus</t>
  </si>
  <si>
    <t>Nordea Invest Vælger</t>
  </si>
  <si>
    <t>PSI 80 EMERGING MARK</t>
  </si>
  <si>
    <t>PSI 80 Emerging market obligationer</t>
  </si>
  <si>
    <t>PSI 30 EUROPÆISKE AK</t>
  </si>
  <si>
    <t>PSI 30 Europæiske aktier</t>
  </si>
  <si>
    <t>PSI 20 Nordamerikanske aktier</t>
  </si>
  <si>
    <t>PSI 2 Danske aktier</t>
  </si>
  <si>
    <t>PSI 50 EMERGING MARK</t>
  </si>
  <si>
    <t>PSI 10 GLOBALE AKTIE</t>
  </si>
  <si>
    <t>PSI 10 Globale aktier</t>
  </si>
  <si>
    <t>PSI 1 Danske aktier</t>
  </si>
  <si>
    <t>PSI 21 NORDAMERIK AK</t>
  </si>
  <si>
    <t>PSI 21 Nordamerikanske aktier</t>
  </si>
  <si>
    <t>PSI 31 EUROPÆISKE AK</t>
  </si>
  <si>
    <t>PSI 31 Europæiske aktier</t>
  </si>
  <si>
    <t>PSI 40 FJERNØSTL AKT</t>
  </si>
  <si>
    <t>PSI 40 Fjernøstlige aktier</t>
  </si>
  <si>
    <t>PSI UNOTEREDE AKTIER</t>
  </si>
  <si>
    <t>PSI 60 Unoterede aktier</t>
  </si>
  <si>
    <t>PSI 81 EURO HIGH Y B</t>
  </si>
  <si>
    <t>PSI 81 European High Yield Bonds</t>
  </si>
  <si>
    <t>FÅM-BASIS LAV RISIKO</t>
  </si>
  <si>
    <t>Basis Lav Risiko</t>
  </si>
  <si>
    <t>Basis Mellem Risiko</t>
  </si>
  <si>
    <t>FÅMAND BAS HØJ RISIK</t>
  </si>
  <si>
    <t>Basis Høj Risiko</t>
  </si>
  <si>
    <t>ATP INVEST I-DK AKTI</t>
  </si>
  <si>
    <t>Emerging Markets Aktier</t>
  </si>
  <si>
    <t>DK AKT-MINDRE SELSKA</t>
  </si>
  <si>
    <t>Danske Aktier - Mindre selskaber</t>
  </si>
  <si>
    <t>OMXC20</t>
  </si>
  <si>
    <t>Amerikanske Aktier</t>
  </si>
  <si>
    <t>GLOBALE OBLIGATIONER</t>
  </si>
  <si>
    <t>Globale Obligationer</t>
  </si>
  <si>
    <t>ULTRA KORTE OBLIGATI</t>
  </si>
  <si>
    <t>Euro</t>
  </si>
  <si>
    <t>GEM II</t>
  </si>
  <si>
    <t>ASC I</t>
  </si>
  <si>
    <t>ESC I</t>
  </si>
  <si>
    <t>JAP I</t>
  </si>
  <si>
    <t>US Enhanced I</t>
  </si>
  <si>
    <t>US Enhanced II</t>
  </si>
  <si>
    <t>Jyske Invest Vælger</t>
  </si>
  <si>
    <t>Afdeling 4</t>
  </si>
  <si>
    <t>Afdeling 5</t>
  </si>
  <si>
    <t>Afdeling 6</t>
  </si>
  <si>
    <t>Emerging Markets Bonds</t>
  </si>
  <si>
    <t>Afdeling 8</t>
  </si>
  <si>
    <t>BankPension Aktier</t>
  </si>
  <si>
    <t>FÅ BANKPENSION OLBIG</t>
  </si>
  <si>
    <t>BankPension Obligationer</t>
  </si>
  <si>
    <t>FÅ BANKPENSION EMERG</t>
  </si>
  <si>
    <t>Korte danske obligationer (PAL)</t>
  </si>
  <si>
    <t>ALM DAN OBLIGAT(PAL)</t>
  </si>
  <si>
    <t>Almindelige danske obligationer (PAL)</t>
  </si>
  <si>
    <t>GLOBALE AKTIER (PAL)</t>
  </si>
  <si>
    <t>FÅMAND-DK AKTI (PAL)</t>
  </si>
  <si>
    <t>Nippon aktier</t>
  </si>
  <si>
    <t>Eastern Europe</t>
  </si>
  <si>
    <t>Fjernøstlige aktier</t>
  </si>
  <si>
    <t>INTERNATIONAL EQUITI</t>
  </si>
  <si>
    <t>International Equities</t>
  </si>
  <si>
    <t>Europaindeks</t>
  </si>
  <si>
    <t>Far East</t>
  </si>
  <si>
    <t>EURO HIGH YIELD BOND</t>
  </si>
  <si>
    <t>DANSKE INVEST VÆLGER</t>
  </si>
  <si>
    <t>Danske Invest Vælger</t>
  </si>
  <si>
    <t>Five Danes</t>
  </si>
  <si>
    <t>Afdeling 16</t>
  </si>
  <si>
    <t>DANICA PENSION - AKT</t>
  </si>
  <si>
    <t>Danica Pension (PAL) - Aktier</t>
  </si>
  <si>
    <t>DANICA PEN-KORTE OBL</t>
  </si>
  <si>
    <t>Danica Pension (PAL) - Korte Obligationer</t>
  </si>
  <si>
    <t>DANICA PENSION - OBL</t>
  </si>
  <si>
    <t>Danica Pension (PAL) - Obligationer</t>
  </si>
  <si>
    <t>DANICA PEN-OBL GARAN</t>
  </si>
  <si>
    <t>Afdeling 18</t>
  </si>
  <si>
    <t>Afdeling 19 - Global Emerging Markets</t>
  </si>
  <si>
    <t>DANICA PENSION NORGE</t>
  </si>
  <si>
    <t>Danica Pension Norge - Kort Obligation</t>
  </si>
  <si>
    <t>DANICA PEN NORGE OBL</t>
  </si>
  <si>
    <t>Danica Pension Norge - Obligation (garanti)</t>
  </si>
  <si>
    <t>AFD. PILOTPENS. 2040</t>
  </si>
  <si>
    <t>NRGi 2</t>
  </si>
  <si>
    <t>NRGi 3</t>
  </si>
  <si>
    <t>NRGi 4</t>
  </si>
  <si>
    <t>Afdeling 20</t>
  </si>
  <si>
    <t>BANKINV - FIKTIV AFD</t>
  </si>
  <si>
    <t>MARKEDSPENSION AKTIE</t>
  </si>
  <si>
    <t>Markedspension Aktier +</t>
  </si>
  <si>
    <t>Markedspension Lange Obligationer</t>
  </si>
  <si>
    <t>MARKEDSPENS KORTE OB</t>
  </si>
  <si>
    <t>Markedspension Korte Obligationer</t>
  </si>
  <si>
    <t>HEDGE JYSKE - MARKED</t>
  </si>
  <si>
    <t>Jyske Invest Hedge Markedsneutral - Aktier</t>
  </si>
  <si>
    <t>MARKEDSNEUTRAL - OBL</t>
  </si>
  <si>
    <t>Jyske Invest Hedge Markedsneutral - Obligationer</t>
  </si>
  <si>
    <t>Virksomhedslån</t>
  </si>
  <si>
    <t>Globale Indeksobligationer</t>
  </si>
  <si>
    <t>Kapitalsikring</t>
  </si>
  <si>
    <t>SCANDI</t>
  </si>
  <si>
    <t>Low Volatility Equity Europe</t>
  </si>
  <si>
    <t>Low Volatility Equity Europe - Accumulating</t>
  </si>
  <si>
    <t>Low Volatility Equity USA - Accumulating</t>
  </si>
  <si>
    <t>Handelsinvest Verden</t>
  </si>
  <si>
    <t>Handelsinvest Danske Obligationer</t>
  </si>
  <si>
    <t>Handelsinvest Europa</t>
  </si>
  <si>
    <t>Handelsinvest Danmark</t>
  </si>
  <si>
    <t>Handelsinvest Fjernøsten</t>
  </si>
  <si>
    <t>Handelsinvest Lange Danske Obligationer</t>
  </si>
  <si>
    <t>Handelsinvest Lange Danske Obligationer Pension</t>
  </si>
  <si>
    <t>Handelsinvest Kina</t>
  </si>
  <si>
    <t>Handelsinvest Højrentelande</t>
  </si>
  <si>
    <t>Handelsinvest Danske Obligationer Pension</t>
  </si>
  <si>
    <t>Handelsinvest Norden</t>
  </si>
  <si>
    <t>Handelsinvest Latinamerika</t>
  </si>
  <si>
    <t>Jyske Invest Global Equities</t>
  </si>
  <si>
    <t>Jyske Invest Emerging Market Bonds (EUR)</t>
  </si>
  <si>
    <t>Jyske Invest Balanced Strategy (NOK)</t>
  </si>
  <si>
    <t>Jyske Invest Favourite Bonds</t>
  </si>
  <si>
    <t>HØJRENTEOBLIGATIONER</t>
  </si>
  <si>
    <t>Alm. Brand Invest, Højrenteobligationer</t>
  </si>
  <si>
    <t>Aktier 0-100</t>
  </si>
  <si>
    <t>AFD 17 - NORDISKE AK</t>
  </si>
  <si>
    <t>Stock Pick Aktier</t>
  </si>
  <si>
    <t>AFDELING 16 - NYKRED</t>
  </si>
  <si>
    <t>Korte Danske Obligationer Akkumulerende</t>
  </si>
  <si>
    <t>Independent BasicEnergy Global</t>
  </si>
  <si>
    <t>LPI Aktier/Obligationer Globale (balanceret mix, Akk.)</t>
  </si>
  <si>
    <t>ATRIUM Value Partner - Europa Small Cap</t>
  </si>
  <si>
    <t>Teknologi Akk.</t>
  </si>
  <si>
    <t>Value aktier</t>
  </si>
  <si>
    <t>AFDELING 2 - SPECIAL</t>
  </si>
  <si>
    <t>AFDELING 3 - BL&amp;S IN</t>
  </si>
  <si>
    <t>EUR I</t>
  </si>
  <si>
    <t>EUR II</t>
  </si>
  <si>
    <t>PAC I</t>
  </si>
  <si>
    <t>Favourite Equities Ethical</t>
  </si>
  <si>
    <t>GAF</t>
  </si>
  <si>
    <t>Top Selection</t>
  </si>
  <si>
    <t>DANICA LIFE BAL-BOND</t>
  </si>
  <si>
    <t>DANICA LIFE BAL-EQUI</t>
  </si>
  <si>
    <t>DANICA LIFE BAL-LO D</t>
  </si>
  <si>
    <t>DANICA LIFE BAL-SHOR</t>
  </si>
  <si>
    <t>DANICA PENS - AKT UD</t>
  </si>
  <si>
    <t>DAN PEN OBL. GARANTI</t>
  </si>
  <si>
    <t>Jyske Invest Hedge Valuta</t>
  </si>
  <si>
    <t>Aktie &amp; ObligationsMix I</t>
  </si>
  <si>
    <t>Aktie &amp; ObligationsMix II</t>
  </si>
  <si>
    <t>Multi-Strategy</t>
  </si>
  <si>
    <t>Mira</t>
  </si>
  <si>
    <t>Alfred Berg Invest</t>
  </si>
  <si>
    <t>Miljø Teknologi</t>
  </si>
  <si>
    <t>Bond Fund</t>
  </si>
  <si>
    <t>BPT Invest</t>
  </si>
  <si>
    <t>BPT Nordic Real Estate</t>
  </si>
  <si>
    <t>Handelsinvest</t>
  </si>
  <si>
    <t>Miljø &amp; Klima</t>
  </si>
  <si>
    <t>MS Invest</t>
  </si>
  <si>
    <t>Fokus</t>
  </si>
  <si>
    <t>BL&amp;S Invest</t>
  </si>
  <si>
    <t>HP Invest</t>
  </si>
  <si>
    <t>Obligationer 3 KAB</t>
  </si>
  <si>
    <t>Obligationer 4 KAB</t>
  </si>
  <si>
    <t>Profil Invest, Placeringsforening</t>
  </si>
  <si>
    <t>Domea 1</t>
  </si>
  <si>
    <t>Domea 2</t>
  </si>
  <si>
    <t>Danica Life Balance - Bonds</t>
  </si>
  <si>
    <t>Danica Life Balance - Equity</t>
  </si>
  <si>
    <t>Danica Life Balance - Long dated Bonds</t>
  </si>
  <si>
    <t>Danica Life Balance - Short dated Bonds</t>
  </si>
  <si>
    <t>Danica Pension - Aktier Udbetaling</t>
  </si>
  <si>
    <t>Danica Pension - Obligationer Udbetaling</t>
  </si>
  <si>
    <t>Danica Pension - Obligationer (garanti) Udbetaling</t>
  </si>
  <si>
    <t>PenSam Invest</t>
  </si>
  <si>
    <t>PSI 41 Japanske aktier</t>
  </si>
  <si>
    <t>PSI 50 Emerging market aktier</t>
  </si>
  <si>
    <t>SAMPENSION Invest</t>
  </si>
  <si>
    <t>BI Aktier Lang/Kort</t>
  </si>
  <si>
    <t>BI Obligationer Lang/Kort</t>
  </si>
  <si>
    <t>BI Stabil</t>
  </si>
  <si>
    <t>Nykredit Alpha</t>
  </si>
  <si>
    <t>Tabel 3.2</t>
  </si>
  <si>
    <r>
      <t xml:space="preserve">Post  </t>
    </r>
    <r>
      <rPr>
        <b/>
        <sz val="10"/>
        <rFont val="Arial"/>
        <family val="2"/>
      </rPr>
      <t>Aktiver</t>
    </r>
  </si>
  <si>
    <r>
      <t xml:space="preserve">Post  </t>
    </r>
    <r>
      <rPr>
        <b/>
        <sz val="10"/>
        <rFont val="Arial"/>
        <family val="2"/>
      </rPr>
      <t>Passiver</t>
    </r>
  </si>
  <si>
    <t>Gæld</t>
  </si>
  <si>
    <t>PensionPlanner 2</t>
  </si>
  <si>
    <t>PensionPlanner 3</t>
  </si>
  <si>
    <t>PensionPlanner 4</t>
  </si>
  <si>
    <t>PensionPlanner 5</t>
  </si>
  <si>
    <t>PensionPlanner 7</t>
  </si>
  <si>
    <t>Globalt Forbrug</t>
  </si>
  <si>
    <t>KlimaTrends</t>
  </si>
  <si>
    <t>Globale Indeksobligationer - Udloddende</t>
  </si>
  <si>
    <t>Europæiske Aktier Højt Udbytte</t>
  </si>
  <si>
    <t>Online Indeks Danske Obligationer</t>
  </si>
  <si>
    <t>Online Indeks Globale Aktier</t>
  </si>
  <si>
    <t>Flexsinvest Fonde</t>
  </si>
  <si>
    <t>Flexinvest Lange Obligationer</t>
  </si>
  <si>
    <t>USA Aktier</t>
  </si>
  <si>
    <t>Aktier, Højt Udbytte</t>
  </si>
  <si>
    <t>Aktier, Højt Udbytte, Akk.</t>
  </si>
  <si>
    <t>Europa, Fokus</t>
  </si>
  <si>
    <t>Klima &amp; Miljø</t>
  </si>
  <si>
    <t>Handelsinvest Nordamerika</t>
  </si>
  <si>
    <t>Jyske Invest Obligationer Erhverv</t>
  </si>
  <si>
    <t xml:space="preserve">Jyske Invest Højt Ratede Virksomhedsobligationer </t>
  </si>
  <si>
    <t>LPI Aktier Emerging Markets (aktiv forvaltning, MSCI Emerging Markets)</t>
  </si>
  <si>
    <t>Lån &amp; Spar Invest</t>
  </si>
  <si>
    <t>Pacific</t>
  </si>
  <si>
    <t>Pacific Akk.</t>
  </si>
  <si>
    <t>Mellemlange obligationer Privat</t>
  </si>
  <si>
    <t>Mellemlange obligationer Pension</t>
  </si>
  <si>
    <t>Korte obligationer Privat</t>
  </si>
  <si>
    <t>Lange obligationer Privat</t>
  </si>
  <si>
    <t>Virksomhedsobligationer Højrente</t>
  </si>
  <si>
    <t>Indien</t>
  </si>
  <si>
    <t>Emerging Market Debt</t>
  </si>
  <si>
    <t>Stock Pick Akk.</t>
  </si>
  <si>
    <t>KF Danske obligationer</t>
  </si>
  <si>
    <t>Kreditobligationer (euro)</t>
  </si>
  <si>
    <t>Korte Obligationer Pension og Erhverv</t>
  </si>
  <si>
    <t>Lange Obligationer Pension og Erhverv</t>
  </si>
  <si>
    <t>Nye Aktiemarkeder</t>
  </si>
  <si>
    <t>Nye Obligationsmarkeder</t>
  </si>
  <si>
    <t>Danske Obligationer - Høj Varighed</t>
  </si>
  <si>
    <t>High Yield</t>
  </si>
  <si>
    <t>Emerging Markets Local Currency Bonds USD</t>
  </si>
  <si>
    <t>Danica Pension - Aktier</t>
  </si>
  <si>
    <t>Danica Pension Aktier Udbetaling</t>
  </si>
  <si>
    <t xml:space="preserve">Danmark                                                                         </t>
  </si>
  <si>
    <t xml:space="preserve">Europa                                                                          </t>
  </si>
  <si>
    <t xml:space="preserve">Verden                                                                          </t>
  </si>
  <si>
    <t xml:space="preserve">Dannebrog                                                                       </t>
  </si>
  <si>
    <t xml:space="preserve">International                                                                   </t>
  </si>
  <si>
    <t xml:space="preserve">DANSKE INV NYE MARK </t>
  </si>
  <si>
    <t xml:space="preserve">Nye Markeder                                                                    </t>
  </si>
  <si>
    <t xml:space="preserve">DANSKE INV K.DK.OBL </t>
  </si>
  <si>
    <t xml:space="preserve">Korte Danske Obligationer                                                       </t>
  </si>
  <si>
    <t xml:space="preserve">Fjernøsten                                                                      </t>
  </si>
  <si>
    <t xml:space="preserve">DANSKE INV JAPAN    </t>
  </si>
  <si>
    <t xml:space="preserve">Japan                                                                           </t>
  </si>
  <si>
    <t xml:space="preserve">Lange Danske Obligationer                                                       </t>
  </si>
  <si>
    <t xml:space="preserve">Europæiske Obligationer                                                         </t>
  </si>
  <si>
    <t xml:space="preserve">Teknologi                                                                       </t>
  </si>
  <si>
    <t xml:space="preserve">Østeuropa                                                                       </t>
  </si>
  <si>
    <t xml:space="preserve">DANSKE INV USA      </t>
  </si>
  <si>
    <t xml:space="preserve">USA                                                                             </t>
  </si>
  <si>
    <t xml:space="preserve">Latinamerika                                                                    </t>
  </si>
  <si>
    <t xml:space="preserve">Bioteknologi                                                                    </t>
  </si>
  <si>
    <t xml:space="preserve">Danmark - Akkumulerende                                                         </t>
  </si>
  <si>
    <t xml:space="preserve">HøjrenteLande                                                                   </t>
  </si>
  <si>
    <t xml:space="preserve">DANSKE INV KINA     </t>
  </si>
  <si>
    <t xml:space="preserve">Kina                                                                            </t>
  </si>
  <si>
    <t xml:space="preserve">Europa Valutasikret - Akkumulerende                                             </t>
  </si>
  <si>
    <t>USA AKKUMULERENDE KL</t>
  </si>
  <si>
    <t xml:space="preserve">USA akkumulerende KL                                                            </t>
  </si>
  <si>
    <t xml:space="preserve">DANSKE INV MIX      </t>
  </si>
  <si>
    <t xml:space="preserve">Mix                                                                             </t>
  </si>
  <si>
    <t xml:space="preserve">Mix - med Sikring                                                               </t>
  </si>
  <si>
    <t xml:space="preserve">DANSKE INV TYSKLAND </t>
  </si>
  <si>
    <t xml:space="preserve">Tyskland                                                                        </t>
  </si>
  <si>
    <t xml:space="preserve">HøjrenteLande Lokal Valuta                                                      </t>
  </si>
  <si>
    <t xml:space="preserve">Nye Markeder - Akkumulerende                                                    </t>
  </si>
  <si>
    <t xml:space="preserve">AFD. 52 - FONDE     </t>
  </si>
  <si>
    <t xml:space="preserve">Fonde                                                                           </t>
  </si>
  <si>
    <t xml:space="preserve">OBL-4 UDBYTTER      </t>
  </si>
  <si>
    <t xml:space="preserve">Obligationer - 4 Udbytter                                                       </t>
  </si>
  <si>
    <t xml:space="preserve">Udenlandske Obligationsmarkeder                                                 </t>
  </si>
  <si>
    <t xml:space="preserve">INDEKS AKTIER       </t>
  </si>
  <si>
    <t xml:space="preserve">Indeks Aktier                                                                   </t>
  </si>
  <si>
    <t xml:space="preserve">INDEKS EURO EJENDOM </t>
  </si>
  <si>
    <t xml:space="preserve">GLOBALE INDEKSOBL.  </t>
  </si>
  <si>
    <t xml:space="preserve">Globale Indeksobligationer                                                      </t>
  </si>
  <si>
    <t xml:space="preserve">KLIMA TRENDS        </t>
  </si>
  <si>
    <t xml:space="preserve">KLIMA TRENDS                                                                    </t>
  </si>
  <si>
    <t>GLOB. INDEKSOBL. AKK</t>
  </si>
  <si>
    <t xml:space="preserve">Globale Indeksobligationer AKKUMULERENDE  KL                                    </t>
  </si>
  <si>
    <t xml:space="preserve">AFD. 7 KORTE OBL.   </t>
  </si>
  <si>
    <t xml:space="preserve">Korte Obligationer                                                              </t>
  </si>
  <si>
    <t xml:space="preserve">Europæiske Finansielle Aktier                                                   </t>
  </si>
  <si>
    <t xml:space="preserve">AFD. 14 LANGE OBL.  </t>
  </si>
  <si>
    <t xml:space="preserve">Lange Obligationer                                                              </t>
  </si>
  <si>
    <t xml:space="preserve">AFD. 15 S&amp;P 500     </t>
  </si>
  <si>
    <t xml:space="preserve">S&amp;P 500                                                                         </t>
  </si>
  <si>
    <t xml:space="preserve">AFD. 16 CUMULUS VAL </t>
  </si>
  <si>
    <t xml:space="preserve">Cumulus Value                                                                   </t>
  </si>
  <si>
    <t xml:space="preserve">Value Aktier                                                                    </t>
  </si>
  <si>
    <t xml:space="preserve">Euro STOXX 50                                                                   </t>
  </si>
  <si>
    <t xml:space="preserve">Fjernøsten Aktier                                                               </t>
  </si>
  <si>
    <t xml:space="preserve">AFD. 20 DANSKE OBL. </t>
  </si>
  <si>
    <t xml:space="preserve">Danske Obligationer                                                             </t>
  </si>
  <si>
    <t xml:space="preserve">AFD 25 - HIGH YIELD </t>
  </si>
  <si>
    <t xml:space="preserve">Afdeling 25, High Yield Value Bonds Udb.                                        </t>
  </si>
  <si>
    <t xml:space="preserve">AFD 28 - DK OBL     </t>
  </si>
  <si>
    <t xml:space="preserve">Afdeling 28, Danske Obligationer Pension og Erhverv                             </t>
  </si>
  <si>
    <t xml:space="preserve">AFD 26 - KORT OBL   </t>
  </si>
  <si>
    <t xml:space="preserve">Korte Obligationer Pension og Erhverv                                           </t>
  </si>
  <si>
    <t xml:space="preserve">AFD 27 LANGE OBL    </t>
  </si>
  <si>
    <t xml:space="preserve">Afdeling 27, Lange Obligationer Pension og Erhverv                              </t>
  </si>
  <si>
    <t xml:space="preserve">NYE AKTIEMARKEDER   </t>
  </si>
  <si>
    <t xml:space="preserve">nye aktiermarkeder                                                              </t>
  </si>
  <si>
    <t>NYE OBLIGATIONSMARKE</t>
  </si>
  <si>
    <t xml:space="preserve">nye obligationsmarkeder                                                         </t>
  </si>
  <si>
    <t xml:space="preserve">AFDELING 31, BOLIG  </t>
  </si>
  <si>
    <t xml:space="preserve">afdeling 31, bolig                                                              </t>
  </si>
  <si>
    <t>INDEKSOBLIGATIONER..</t>
  </si>
  <si>
    <t xml:space="preserve">indeksobligationer                                                              </t>
  </si>
  <si>
    <t xml:space="preserve">L&amp;S VERDEN          </t>
  </si>
  <si>
    <t xml:space="preserve">L&amp;S DANMARK         </t>
  </si>
  <si>
    <t xml:space="preserve">L&amp;S OBLIGATIONER    </t>
  </si>
  <si>
    <t xml:space="preserve">Obligationer                                                                    </t>
  </si>
  <si>
    <t xml:space="preserve">L&amp;S EUROPA          </t>
  </si>
  <si>
    <t xml:space="preserve">L&amp;S NORDAMERIKA     </t>
  </si>
  <si>
    <t xml:space="preserve">Nordamerika                                                                     </t>
  </si>
  <si>
    <t xml:space="preserve">L&amp;S DK AKTIER PENS. </t>
  </si>
  <si>
    <t xml:space="preserve">Lån &amp; Spar Danske Aktier Pension                                                </t>
  </si>
  <si>
    <t xml:space="preserve">GLOBAL VÆKST        </t>
  </si>
  <si>
    <t xml:space="preserve">Global Vækst                                                                    </t>
  </si>
  <si>
    <t xml:space="preserve">MEL.LANG.OBLI.PRI   </t>
  </si>
  <si>
    <t xml:space="preserve">mellem lange obligationer privat                                                </t>
  </si>
  <si>
    <t xml:space="preserve">EUROPA (NORDEA INV) </t>
  </si>
  <si>
    <t xml:space="preserve">JAPAN (NORDEA INV)  </t>
  </si>
  <si>
    <t xml:space="preserve">USA                 </t>
  </si>
  <si>
    <t xml:space="preserve">GLOBALE OBLIGAT.    </t>
  </si>
  <si>
    <t xml:space="preserve">Globale obligationer                                                            </t>
  </si>
  <si>
    <t xml:space="preserve">MELLEMLANGE OBLI    </t>
  </si>
  <si>
    <t xml:space="preserve">Mellemlange obligationer                                                        </t>
  </si>
  <si>
    <t xml:space="preserve">AKTIER II           </t>
  </si>
  <si>
    <t xml:space="preserve">Aktier II                                                                       </t>
  </si>
  <si>
    <t xml:space="preserve">KORTE OBL.PRIVAT    </t>
  </si>
  <si>
    <t xml:space="preserve">Korte obligationer privat                                                       </t>
  </si>
  <si>
    <t xml:space="preserve">FJERNØSTEN (NORDEA) </t>
  </si>
  <si>
    <t xml:space="preserve">EUROPA SMALL CAP    </t>
  </si>
  <si>
    <t xml:space="preserve">Europa Small Cap                                                                </t>
  </si>
  <si>
    <t xml:space="preserve">ØSTEUROPA (NORDEA)  </t>
  </si>
  <si>
    <t xml:space="preserve">NORDIC SMALL CAP    </t>
  </si>
  <si>
    <t xml:space="preserve">Nordic Small Cap                                                                </t>
  </si>
  <si>
    <t xml:space="preserve">IT (NORDEA INV)     </t>
  </si>
  <si>
    <t xml:space="preserve">IT                                                                              </t>
  </si>
  <si>
    <t xml:space="preserve">AKTIER              </t>
  </si>
  <si>
    <t xml:space="preserve">Aktier                                                                          </t>
  </si>
  <si>
    <t xml:space="preserve">VIRKSOMHEDSOBLI     </t>
  </si>
  <si>
    <t xml:space="preserve">virksomhedsobligationer                                                         </t>
  </si>
  <si>
    <t xml:space="preserve">LANGE OBLIGAT.PRI   </t>
  </si>
  <si>
    <t xml:space="preserve">Lange obligationer privat                                                       </t>
  </si>
  <si>
    <t>VIRKSOMHEDSOBLI HØJR</t>
  </si>
  <si>
    <t xml:space="preserve">virksomhedsobligationer højrente                                                </t>
  </si>
  <si>
    <t xml:space="preserve">HealthCare                                                                      </t>
  </si>
  <si>
    <t xml:space="preserve">GLOBAL VALUE        </t>
  </si>
  <si>
    <t xml:space="preserve">Global Value                                                                    </t>
  </si>
  <si>
    <t xml:space="preserve">EMERGING MARKETS    </t>
  </si>
  <si>
    <t xml:space="preserve">Emerging Markets                                                                </t>
  </si>
  <si>
    <t xml:space="preserve">Danske aktier                                                                   </t>
  </si>
  <si>
    <t xml:space="preserve">STABIL BALANCERET   </t>
  </si>
  <si>
    <t xml:space="preserve">Stabil Balanceret                                                               </t>
  </si>
  <si>
    <t xml:space="preserve">KORTE OBLI          </t>
  </si>
  <si>
    <t xml:space="preserve">STABILE AKTIER      </t>
  </si>
  <si>
    <t xml:space="preserve">Stabile Aktier                                                                  </t>
  </si>
  <si>
    <t xml:space="preserve">STABILE AKT. AKK    </t>
  </si>
  <si>
    <t xml:space="preserve">Stabile Aktier Akkumulerende                                                    </t>
  </si>
  <si>
    <t xml:space="preserve">LATINAMERIKA        </t>
  </si>
  <si>
    <t xml:space="preserve">AFD 47 - NORDEN     </t>
  </si>
  <si>
    <t xml:space="preserve">Norden                                                                          </t>
  </si>
  <si>
    <t xml:space="preserve">KAPITALSIKRING      </t>
  </si>
  <si>
    <t xml:space="preserve">Kapitalsikring                                                                  </t>
  </si>
  <si>
    <t xml:space="preserve">K I N A             </t>
  </si>
  <si>
    <t xml:space="preserve">INDIEN              </t>
  </si>
  <si>
    <t xml:space="preserve">Indien                                                                          </t>
  </si>
  <si>
    <t xml:space="preserve">FONDE.              </t>
  </si>
  <si>
    <t xml:space="preserve">KLIMA&amp;MILJØ.        </t>
  </si>
  <si>
    <t xml:space="preserve">Klima &amp; Miljø                                                                   </t>
  </si>
  <si>
    <t xml:space="preserve">EGNS-INV DANMARK    </t>
  </si>
  <si>
    <t xml:space="preserve">EGNS-INV NORDEN     </t>
  </si>
  <si>
    <t xml:space="preserve">EGNS-INV OBL        </t>
  </si>
  <si>
    <t xml:space="preserve">EGNS-INV ØSTEN      </t>
  </si>
  <si>
    <t xml:space="preserve">Østen                                                                           </t>
  </si>
  <si>
    <t xml:space="preserve">EGNS-INVSUNDHED     </t>
  </si>
  <si>
    <t xml:space="preserve">Sundhed                                                                         </t>
  </si>
  <si>
    <t xml:space="preserve">Korte obligationer                                                              </t>
  </si>
  <si>
    <t xml:space="preserve">Emerging Østen                                                                  </t>
  </si>
  <si>
    <t xml:space="preserve">Emerging Østeuropa                                                              </t>
  </si>
  <si>
    <t xml:space="preserve">EGNS-INV LANGE OBL. </t>
  </si>
  <si>
    <t xml:space="preserve">Lange obligationer                                                              </t>
  </si>
  <si>
    <t xml:space="preserve">Aktier, Højt Udbytte                                                            </t>
  </si>
  <si>
    <t xml:space="preserve">Aktier, Højt Udbytte, Akk.                                                      </t>
  </si>
  <si>
    <t xml:space="preserve">EGNS-INV EU FOCUS   </t>
  </si>
  <si>
    <t xml:space="preserve">Europa, Focus                                                                   </t>
  </si>
  <si>
    <t xml:space="preserve">Obligationer, Højrentelande                                                     </t>
  </si>
  <si>
    <t xml:space="preserve">KLIMA  MILJØ        </t>
  </si>
  <si>
    <t xml:space="preserve">DANNEBROG PRIVAT    </t>
  </si>
  <si>
    <t xml:space="preserve">Dannebrog Privat                                                                </t>
  </si>
  <si>
    <t xml:space="preserve">SYDINV VERDEN       </t>
  </si>
  <si>
    <t xml:space="preserve">INTERNATIONAL       </t>
  </si>
  <si>
    <t xml:space="preserve">SYDINV DANMARK      </t>
  </si>
  <si>
    <t xml:space="preserve">SYDINV EUROPA       </t>
  </si>
  <si>
    <t xml:space="preserve">SYDINV LATINAMERIKA </t>
  </si>
  <si>
    <t xml:space="preserve">SYDINV FJERNØSTEN   </t>
  </si>
  <si>
    <t xml:space="preserve">DANRENTE            </t>
  </si>
  <si>
    <t xml:space="preserve">Danrente                                                                        </t>
  </si>
  <si>
    <t xml:space="preserve">IT                  </t>
  </si>
  <si>
    <t xml:space="preserve">EUROLAND            </t>
  </si>
  <si>
    <t xml:space="preserve">Euroland                                                                        </t>
  </si>
  <si>
    <t xml:space="preserve">KLIMA &amp; MILJØ       </t>
  </si>
  <si>
    <t xml:space="preserve">Klima &amp; miljø MegaTrends                                                        </t>
  </si>
  <si>
    <t xml:space="preserve">USA SYDINV          </t>
  </si>
  <si>
    <t xml:space="preserve">VIRKSOMHEDSOBL      </t>
  </si>
  <si>
    <t xml:space="preserve">Virksomhedsobligationer                                                         </t>
  </si>
  <si>
    <t xml:space="preserve">Dannebrog Pension og Erhverv                                                    </t>
  </si>
  <si>
    <t xml:space="preserve">HØJLANDELANDE MIX   </t>
  </si>
  <si>
    <t xml:space="preserve">HøjrenteLande Mix                                                               </t>
  </si>
  <si>
    <t xml:space="preserve">BRIK                </t>
  </si>
  <si>
    <t xml:space="preserve">BRIK                                                                            </t>
  </si>
  <si>
    <t xml:space="preserve">FONDE               </t>
  </si>
  <si>
    <t xml:space="preserve">Sydinvest HøjrenteLande Valuta                                                  </t>
  </si>
  <si>
    <t xml:space="preserve">HØJRENTELANDE AKK   </t>
  </si>
  <si>
    <t xml:space="preserve">HøjrenteLande Akkumulerende                                                     </t>
  </si>
  <si>
    <t xml:space="preserve">BRIK AKK.           </t>
  </si>
  <si>
    <t xml:space="preserve">BRIK Akkumulerende                                                              </t>
  </si>
  <si>
    <t xml:space="preserve">HØJRENTELANDE LO VA </t>
  </si>
  <si>
    <t xml:space="preserve">TYSKLAND            </t>
  </si>
  <si>
    <t xml:space="preserve">SYDINV FJERNØST AKK </t>
  </si>
  <si>
    <t xml:space="preserve">Fjernøsten Akkumulerende                                                        </t>
  </si>
  <si>
    <t xml:space="preserve">Afrika &amp; Mellemøsten                                                            </t>
  </si>
  <si>
    <t xml:space="preserve">SCANDI              </t>
  </si>
  <si>
    <t xml:space="preserve">SCANDI                                                                          </t>
  </si>
  <si>
    <t xml:space="preserve">VIRKSOMHEDS OBL AKK </t>
  </si>
  <si>
    <t xml:space="preserve">Virksomhedsobligationer Akkumulerende                                           </t>
  </si>
  <si>
    <t xml:space="preserve">JYSKE INV KORTE OBL </t>
  </si>
  <si>
    <t xml:space="preserve">Jyske Invest Korte Obligationer                                                 </t>
  </si>
  <si>
    <t xml:space="preserve">Jyske Invest Obligationer og Aktier                                             </t>
  </si>
  <si>
    <t xml:space="preserve">Jyske Invest Globale Aktier                                                     </t>
  </si>
  <si>
    <t xml:space="preserve">Jyske Invest Nye Aktiemarkeder                                                  </t>
  </si>
  <si>
    <t xml:space="preserve">Jyske Invest Danske Aktier                                                      </t>
  </si>
  <si>
    <t xml:space="preserve">Jyske Invest Lange Obligationer                                                 </t>
  </si>
  <si>
    <t xml:space="preserve">Jyske Invest Nordiske Aktier                                                    </t>
  </si>
  <si>
    <t xml:space="preserve">Jyske Invest Japanske Aktier                                                    </t>
  </si>
  <si>
    <t xml:space="preserve">Jyske Invest Fjernøsten Aktier                                                  </t>
  </si>
  <si>
    <t xml:space="preserve">JYSKE INV EURO AKTI </t>
  </si>
  <si>
    <t xml:space="preserve">Jyske Invest Europæiske Aktier                                                  </t>
  </si>
  <si>
    <t xml:space="preserve">Jyske Invest Nye Obligationsmarkeder                                            </t>
  </si>
  <si>
    <t xml:space="preserve">Jyske Invest USA Aktier                                                         </t>
  </si>
  <si>
    <t xml:space="preserve">Jyske Invest Latinamerikanske Aktier                                            </t>
  </si>
  <si>
    <t xml:space="preserve">Jyske Invest Østeuropæiske Aktier                                               </t>
  </si>
  <si>
    <t xml:space="preserve">Jyske Invest IT Aktier                                                          </t>
  </si>
  <si>
    <t xml:space="preserve">Jyske Invest BiotechMedicinal Aktier                                            </t>
  </si>
  <si>
    <t xml:space="preserve">JYSKE INV ERHVERV   </t>
  </si>
  <si>
    <t xml:space="preserve">Jyske Invest Obligationer Erhverv                                               </t>
  </si>
  <si>
    <t xml:space="preserve">Jyske Invest Favorit Aktier                                                     </t>
  </si>
  <si>
    <t xml:space="preserve">Jyske Invest Aktier Pension                                                     </t>
  </si>
  <si>
    <t xml:space="preserve">JYSKE INV VIRK OBL  </t>
  </si>
  <si>
    <t xml:space="preserve">Jyske Invest Virksomhedsobligationer                                            </t>
  </si>
  <si>
    <t xml:space="preserve">Jyske Invest Kinesiske Aktier                                                   </t>
  </si>
  <si>
    <t xml:space="preserve">Jyske Invest Indiske Aktier                                                     </t>
  </si>
  <si>
    <t xml:space="preserve">INV JY NYE OBL VAL  </t>
  </si>
  <si>
    <t xml:space="preserve">Jyske Invest Nye Obligationsmarkeder Valuta                                     </t>
  </si>
  <si>
    <t xml:space="preserve">Jyske Invest Tyrkiske Aktier                                                    </t>
  </si>
  <si>
    <t xml:space="preserve">Jyske Invest Globale Ejendomsaktier                                             </t>
  </si>
  <si>
    <t>JYSKE INV HØJT RAT V</t>
  </si>
  <si>
    <t xml:space="preserve">Jyske invest højt ratede virksomhedsobligationer                                </t>
  </si>
  <si>
    <t xml:space="preserve">DK SMALL CAP AK     </t>
  </si>
  <si>
    <t xml:space="preserve">Danske Small Cap Aktier                                                         </t>
  </si>
  <si>
    <t xml:space="preserve">Europæiske Aktier                                                               </t>
  </si>
  <si>
    <t xml:space="preserve">Europæiske Small/Mid Cap Aktier                                                 </t>
  </si>
  <si>
    <t xml:space="preserve">FOKUS DANSKE AKTIER </t>
  </si>
  <si>
    <t xml:space="preserve">Fokus Danske Aktier                                                             </t>
  </si>
  <si>
    <t xml:space="preserve">Globale Aktier                                                                  </t>
  </si>
  <si>
    <t xml:space="preserve">NORDISKE AKT        </t>
  </si>
  <si>
    <t xml:space="preserve">Nordiske Aktier                                                                 </t>
  </si>
  <si>
    <t xml:space="preserve">EUR AKT E           </t>
  </si>
  <si>
    <t xml:space="preserve">Europæiske Aktier E                                                             </t>
  </si>
  <si>
    <t xml:space="preserve">GLOBALE AKT E       </t>
  </si>
  <si>
    <t xml:space="preserve">Globale Aktier E                                                                </t>
  </si>
  <si>
    <t xml:space="preserve">KOMMUNER 4          </t>
  </si>
  <si>
    <t xml:space="preserve">Kommuner 4                                                                      </t>
  </si>
  <si>
    <t xml:space="preserve">KOMMUNER 5          </t>
  </si>
  <si>
    <t xml:space="preserve">Kommuner 5                                                                      </t>
  </si>
  <si>
    <t xml:space="preserve">KOMMUNER EUR OBL    </t>
  </si>
  <si>
    <t xml:space="preserve">Kommuner Europæiske Obligationer                                                </t>
  </si>
  <si>
    <t xml:space="preserve">EMERGING MARK DEBT  </t>
  </si>
  <si>
    <t xml:space="preserve">Emerging Markets Debt                                                           </t>
  </si>
  <si>
    <t xml:space="preserve">AKT HØJT UDBYTTE    </t>
  </si>
  <si>
    <t xml:space="preserve">Europæiske Aktier Højt Udbytte                                                  </t>
  </si>
  <si>
    <t xml:space="preserve">Østeuropa Konvergens                                                            </t>
  </si>
  <si>
    <t xml:space="preserve">Euro Investment Grade Corporate Bonds Restricted                                </t>
  </si>
  <si>
    <t xml:space="preserve">Flexinvest Danske Obligationer                                                  </t>
  </si>
  <si>
    <t xml:space="preserve">Flexinvest Korte Obligationer                                                   </t>
  </si>
  <si>
    <t xml:space="preserve">FLEXINVEST UDL OB   </t>
  </si>
  <si>
    <t xml:space="preserve">Flexinvest Udenlandske Obligationer                                             </t>
  </si>
  <si>
    <t xml:space="preserve">FLEXINVEST AKTIER   </t>
  </si>
  <si>
    <t xml:space="preserve">Flexinvest Aktier                                                               </t>
  </si>
  <si>
    <t xml:space="preserve">GLO EM MA SMALL CO  </t>
  </si>
  <si>
    <t xml:space="preserve">Global Emerging Markets Smaller Companies                                       </t>
  </si>
  <si>
    <t xml:space="preserve">FLEXSINVEST FONDE   </t>
  </si>
  <si>
    <t xml:space="preserve">Flexsinvest Fonde                                                               </t>
  </si>
  <si>
    <t>FLEXINVEST LANGE OBL</t>
  </si>
  <si>
    <t xml:space="preserve">FLEXINVEST LANGE OBLigationer                                                   </t>
  </si>
  <si>
    <t xml:space="preserve">FORMUEFORV. OBL.    </t>
  </si>
  <si>
    <t xml:space="preserve">Formueforvaltning obligationer                                                  </t>
  </si>
  <si>
    <t xml:space="preserve">Private Banking Global Fokus                                                    </t>
  </si>
  <si>
    <t xml:space="preserve">FORMUEFORVALT. AKT. </t>
  </si>
  <si>
    <t xml:space="preserve">Formueforvaltning aktier                                                        </t>
  </si>
  <si>
    <t xml:space="preserve">EURO HIGH YIELD BON </t>
  </si>
  <si>
    <t xml:space="preserve">European High Yield Bonds                                                       </t>
  </si>
  <si>
    <t xml:space="preserve">DANSKE AKTIER FOKUS </t>
  </si>
  <si>
    <t xml:space="preserve">Danske aktier fokus                                                             </t>
  </si>
  <si>
    <t xml:space="preserve">EURO AKTIER FOKUS   </t>
  </si>
  <si>
    <t xml:space="preserve">Europæiske aktier fokus                                                         </t>
  </si>
  <si>
    <t xml:space="preserve">Global High Yield                                                               </t>
  </si>
  <si>
    <t xml:space="preserve">Emerging Market Bonds                                                           </t>
  </si>
  <si>
    <t xml:space="preserve">EMERGINGMARKETDEBT  </t>
  </si>
  <si>
    <t xml:space="preserve">Emerging Market Debt                                                            </t>
  </si>
  <si>
    <t xml:space="preserve">Dynamic Fixed Income                                                            </t>
  </si>
  <si>
    <t xml:space="preserve">NORDEA INV ENG ARE  </t>
  </si>
  <si>
    <t xml:space="preserve">Absolute Return Equities                                                        </t>
  </si>
  <si>
    <t xml:space="preserve">INTERNAT. AKTIER    </t>
  </si>
  <si>
    <t xml:space="preserve">Internationale aktier                                                           </t>
  </si>
  <si>
    <t xml:space="preserve">EUROPÆISKE AKT      </t>
  </si>
  <si>
    <t xml:space="preserve">Europæiske aktier                                                               </t>
  </si>
  <si>
    <t xml:space="preserve">ABSOLUTE RETURN EQU </t>
  </si>
  <si>
    <t xml:space="preserve">Absolute Return Equities II                                                     </t>
  </si>
  <si>
    <t xml:space="preserve">KORTE OBLIGAT       </t>
  </si>
  <si>
    <t xml:space="preserve">MELLEM OBL.         </t>
  </si>
  <si>
    <t xml:space="preserve">EURO INV GRADE      </t>
  </si>
  <si>
    <t xml:space="preserve">Euro Investment Grade                                                           </t>
  </si>
  <si>
    <t xml:space="preserve">CORPORATE BONDS.    </t>
  </si>
  <si>
    <t xml:space="preserve">CORPORATE BONDS.                                                                </t>
  </si>
  <si>
    <t xml:space="preserve">Danske Aktier                                                                   </t>
  </si>
  <si>
    <t xml:space="preserve">Emerging Growth                                                                 </t>
  </si>
  <si>
    <t xml:space="preserve">CARNEGIE ØSTEUROP   </t>
  </si>
  <si>
    <t xml:space="preserve">CARNEGIE WW EUROPA  </t>
  </si>
  <si>
    <t xml:space="preserve">AFDELING ASIEN      </t>
  </si>
  <si>
    <t xml:space="preserve">Asien                                                                           </t>
  </si>
  <si>
    <t xml:space="preserve">VERDEN              </t>
  </si>
  <si>
    <t xml:space="preserve">Handelsinvest Verden                                                            </t>
  </si>
  <si>
    <t xml:space="preserve">DANSKE OBLIGATIONER </t>
  </si>
  <si>
    <t xml:space="preserve">Handelsinvest Danske Obligationer                                               </t>
  </si>
  <si>
    <t xml:space="preserve">EUROPA              </t>
  </si>
  <si>
    <t xml:space="preserve">Handelsinvest Europa                                                            </t>
  </si>
  <si>
    <t xml:space="preserve">DANMARK             </t>
  </si>
  <si>
    <t xml:space="preserve">Handelsinvest Danmark                                                           </t>
  </si>
  <si>
    <t xml:space="preserve">FJERNOSTEN          </t>
  </si>
  <si>
    <t xml:space="preserve">Handelsinvest Fjernøsten                                                        </t>
  </si>
  <si>
    <t xml:space="preserve">LANGE DANSKE OBL.   </t>
  </si>
  <si>
    <t xml:space="preserve">Handelsinvest Lange Danske Obligationer                                         </t>
  </si>
  <si>
    <t xml:space="preserve">Handelsinvest Lange Danske Obligationer Pension                                 </t>
  </si>
  <si>
    <t xml:space="preserve">KINA                </t>
  </si>
  <si>
    <t xml:space="preserve">Handelsinvest Kina                                                              </t>
  </si>
  <si>
    <t xml:space="preserve">HØJRENTELAND        </t>
  </si>
  <si>
    <t xml:space="preserve">Handelsinvest Højrentelande                                                     </t>
  </si>
  <si>
    <t xml:space="preserve">DANSKE OBL. PENSION </t>
  </si>
  <si>
    <t xml:space="preserve">Handelsinvest Danske Obligationer Pension                                       </t>
  </si>
  <si>
    <t xml:space="preserve">NORDEN              </t>
  </si>
  <si>
    <t xml:space="preserve">Handelsinvest Norden                                                            </t>
  </si>
  <si>
    <t xml:space="preserve">MIDTINV LATINAMR    </t>
  </si>
  <si>
    <t xml:space="preserve">Handelsinvest Latinamerika                                                      </t>
  </si>
  <si>
    <t xml:space="preserve">NORDAMERIKA         </t>
  </si>
  <si>
    <t xml:space="preserve">NORDAMERIKA                                                                     </t>
  </si>
  <si>
    <t xml:space="preserve">SYDINV INT DK BONDS </t>
  </si>
  <si>
    <t xml:space="preserve">ISI Danish Bonds                                                                </t>
  </si>
  <si>
    <t xml:space="preserve">ISI Euro Bonds                                                                  </t>
  </si>
  <si>
    <t xml:space="preserve">ISI Global Equities                                                             </t>
  </si>
  <si>
    <t xml:space="preserve">ISI International Bonds                                                         </t>
  </si>
  <si>
    <t xml:space="preserve">SYDINV INT FAR EAST </t>
  </si>
  <si>
    <t xml:space="preserve">ISI Far East Equities                                                           </t>
  </si>
  <si>
    <t xml:space="preserve">ISI Latin America Equities                                                      </t>
  </si>
  <si>
    <t xml:space="preserve">ISI Emerging Market Bonds                                                       </t>
  </si>
  <si>
    <t xml:space="preserve">ISI BRIC EQUITIES   </t>
  </si>
  <si>
    <t xml:space="preserve">ISI BRIC Equities                                                               </t>
  </si>
  <si>
    <t xml:space="preserve">ISI Emerging Market Local Currency Bonds                                        </t>
  </si>
  <si>
    <t xml:space="preserve">Jyske Invest British Bonds                                                      </t>
  </si>
  <si>
    <t xml:space="preserve">J I GLOBAL EQUITIES </t>
  </si>
  <si>
    <t xml:space="preserve">Jyske Invest Global Equities                                                    </t>
  </si>
  <si>
    <t xml:space="preserve">Jyske Invest Emerging Market Equities                                           </t>
  </si>
  <si>
    <t xml:space="preserve">Jyske Invest Danish Bonds                                                       </t>
  </si>
  <si>
    <t xml:space="preserve">Jyske Invest Swedish Bonds                                                      </t>
  </si>
  <si>
    <t xml:space="preserve">INCOME STRATEGY     </t>
  </si>
  <si>
    <t xml:space="preserve">Jyske Invest Income Strategy                                                    </t>
  </si>
  <si>
    <t xml:space="preserve">Jyske Invest Dollar Bonds                                                       </t>
  </si>
  <si>
    <t xml:space="preserve">Jyske Invest European Bonds                                                     </t>
  </si>
  <si>
    <t xml:space="preserve">Jyske Invest Emerging Market Bonds                                              </t>
  </si>
  <si>
    <t xml:space="preserve">Jyske Invest German Equities                                                    </t>
  </si>
  <si>
    <t xml:space="preserve">JAPANESE EQUITY     </t>
  </si>
  <si>
    <t xml:space="preserve">Jyske Invest Japanese Equities                                                  </t>
  </si>
  <si>
    <t xml:space="preserve">DANISH EQUITIES     </t>
  </si>
  <si>
    <t xml:space="preserve">Jyske Invest Danish Equities                                                    </t>
  </si>
  <si>
    <t xml:space="preserve">SWEDISH EQUITIES    </t>
  </si>
  <si>
    <t xml:space="preserve">Jyske Invest Swedish Equities                                                   </t>
  </si>
  <si>
    <t xml:space="preserve">EUROPEAN EQUITIES   </t>
  </si>
  <si>
    <t xml:space="preserve">Jyske Invest European Equities                                                  </t>
  </si>
  <si>
    <t xml:space="preserve">Jyske Invest Far Eastern Equities                                               </t>
  </si>
  <si>
    <t xml:space="preserve">US EQUITIES         </t>
  </si>
  <si>
    <t xml:space="preserve">Jyske Invest US Equities                                                        </t>
  </si>
  <si>
    <t xml:space="preserve">Jyske Invest Latin American Equities                                            </t>
  </si>
  <si>
    <t xml:space="preserve">Jyske Invest Eastern European Equities                                          </t>
  </si>
  <si>
    <t xml:space="preserve">BRITISH EQUITIES    </t>
  </si>
  <si>
    <t xml:space="preserve">Jyske Invest British Equities                                                   </t>
  </si>
  <si>
    <t xml:space="preserve">Jyske Invest Emerging Market Bonds (EUR)                                        </t>
  </si>
  <si>
    <t xml:space="preserve">IT EQUITIES         </t>
  </si>
  <si>
    <t xml:space="preserve">Jyske Invest IT Equities                                                        </t>
  </si>
  <si>
    <t xml:space="preserve">Jyske Invest Biotech/HealthCare Equities                                        </t>
  </si>
  <si>
    <t xml:space="preserve">TELECOM EQUITIES    </t>
  </si>
  <si>
    <t xml:space="preserve">Jyske Invest Telecom Equities                                                   </t>
  </si>
  <si>
    <t xml:space="preserve">STABLE STRATEGY     </t>
  </si>
  <si>
    <t xml:space="preserve">Jyske Invest Stable Strategy                                                    </t>
  </si>
  <si>
    <t xml:space="preserve">BALANCED STRATEGY   </t>
  </si>
  <si>
    <t xml:space="preserve">Jyske Invest Balanced Strategy                                                  </t>
  </si>
  <si>
    <t xml:space="preserve">GROWTH STRATEGY     </t>
  </si>
  <si>
    <t xml:space="preserve">Jyske Invest Growth Strategy                                                    </t>
  </si>
  <si>
    <t xml:space="preserve">AGGRESSIVE STRATEGY </t>
  </si>
  <si>
    <t xml:space="preserve">Jyske Invest Aggressive Strategy (binavn: J.I. Favourit                         </t>
  </si>
  <si>
    <t xml:space="preserve">Jyske Invest High Yield Corporate Bonds                                         </t>
  </si>
  <si>
    <t xml:space="preserve">CHINESE EQUITIES    </t>
  </si>
  <si>
    <t xml:space="preserve">Jyske Invest Chinese Equities                                                   </t>
  </si>
  <si>
    <t xml:space="preserve">INDIAN EQUITIES     </t>
  </si>
  <si>
    <t xml:space="preserve">Jyske Invest Indian Equities                                                    </t>
  </si>
  <si>
    <t xml:space="preserve">DYNAMIC STRATEGY    </t>
  </si>
  <si>
    <t xml:space="preserve">Jyske Invest Dynamic Strategy                                                   </t>
  </si>
  <si>
    <t xml:space="preserve">Jyske Invest Emerging Local Market Bonds                                        </t>
  </si>
  <si>
    <t xml:space="preserve">TURKISH EQUITIES    </t>
  </si>
  <si>
    <t xml:space="preserve">Jyske Invest Turkish Equities                                                   </t>
  </si>
  <si>
    <t xml:space="preserve">Jyske Invest Global Real Estate Equities                                        </t>
  </si>
  <si>
    <t xml:space="preserve">Jyske Invest Balanced Strategy (NOK)                                            </t>
  </si>
  <si>
    <t xml:space="preserve">Jyske Invest Favourite Bonds                                                    </t>
  </si>
  <si>
    <t xml:space="preserve">BANKINV IV BASIS    </t>
  </si>
  <si>
    <t xml:space="preserve">Basis                                                                           </t>
  </si>
  <si>
    <t xml:space="preserve">Pension Basis                                                                   </t>
  </si>
  <si>
    <t xml:space="preserve">Pension Europæiske Aktier                                                       </t>
  </si>
  <si>
    <t xml:space="preserve">Global Equities (Ethical Screening)                                             </t>
  </si>
  <si>
    <t xml:space="preserve">ABN AMRO DANMARK    </t>
  </si>
  <si>
    <t xml:space="preserve">ABN AMRO GLOBAL     </t>
  </si>
  <si>
    <t xml:space="preserve">Global                                                                          </t>
  </si>
  <si>
    <t xml:space="preserve">ABN AMRO DK.OBL     </t>
  </si>
  <si>
    <t xml:space="preserve">ABN AMRO RUSLAND    </t>
  </si>
  <si>
    <t xml:space="preserve">Rusland                                                                         </t>
  </si>
  <si>
    <t xml:space="preserve">ABN AMRO EUROPA     </t>
  </si>
  <si>
    <t xml:space="preserve">ABN AMRO NORDEN     </t>
  </si>
  <si>
    <t xml:space="preserve">ABN AMRO HIGH YIE   </t>
  </si>
  <si>
    <t xml:space="preserve">High Yield Obligationer                                                         </t>
  </si>
  <si>
    <t xml:space="preserve">Small Cap Europa                                                                </t>
  </si>
  <si>
    <t xml:space="preserve">Emerging Markets Obligationer                                                   </t>
  </si>
  <si>
    <t xml:space="preserve">PENSIONSPLANER2     </t>
  </si>
  <si>
    <t xml:space="preserve">PENSIONSPLANER2                                                                 </t>
  </si>
  <si>
    <t xml:space="preserve">PENSIONSPLANNER 3   </t>
  </si>
  <si>
    <t xml:space="preserve">PENSIONSPLANNER 3                                                               </t>
  </si>
  <si>
    <t xml:space="preserve">PENSIONSPLANER4     </t>
  </si>
  <si>
    <t xml:space="preserve">PENSIONSPLANER4                                                                 </t>
  </si>
  <si>
    <t xml:space="preserve">PENSIONSPLANER5     </t>
  </si>
  <si>
    <t xml:space="preserve">PENSIONSPLANER5                                                                 </t>
  </si>
  <si>
    <t xml:space="preserve">PENSIONSPLANER7     </t>
  </si>
  <si>
    <t xml:space="preserve">PENSIONSPLANER7                                                                 </t>
  </si>
  <si>
    <t xml:space="preserve">Alm. Brand Invest, Obligationer                                                 </t>
  </si>
  <si>
    <t xml:space="preserve">Alm. Brand Invest, Europæiske Aktier                                            </t>
  </si>
  <si>
    <t xml:space="preserve">AFD. 6 MILJØ TEKNO  </t>
  </si>
  <si>
    <t xml:space="preserve">Miljø Teknologi                                                                 </t>
  </si>
  <si>
    <t xml:space="preserve">Afdeling 13 - Globale Aktier                                                    </t>
  </si>
  <si>
    <t xml:space="preserve">OBL. PENSION        </t>
  </si>
  <si>
    <t xml:space="preserve">Obligationer Pension                                                            </t>
  </si>
  <si>
    <t xml:space="preserve">Alm. Brand Invest, Mix                                                          </t>
  </si>
  <si>
    <t xml:space="preserve">Alm. Brand Invest, Højrenteobligationer                                         </t>
  </si>
  <si>
    <t xml:space="preserve">AKTIER 0-100        </t>
  </si>
  <si>
    <t xml:space="preserve">Aktier 0-100                                                                    </t>
  </si>
  <si>
    <t xml:space="preserve">BOND FUND           </t>
  </si>
  <si>
    <t xml:space="preserve">Bond Fund                                                                       </t>
  </si>
  <si>
    <t xml:space="preserve">GUDME R HEALTH CARE </t>
  </si>
  <si>
    <t xml:space="preserve">Gudme Raaschou Health Care                                                      </t>
  </si>
  <si>
    <t xml:space="preserve">VALUEINV DK GLOBAL  </t>
  </si>
  <si>
    <t xml:space="preserve">ValueInvest Global                                                              </t>
  </si>
  <si>
    <t xml:space="preserve">VALUEINV DK JAPAN   </t>
  </si>
  <si>
    <t xml:space="preserve">ValueInvest Japan                                                               </t>
  </si>
  <si>
    <t xml:space="preserve">ValueInvest Blue Chip Value                                                     </t>
  </si>
  <si>
    <t xml:space="preserve">VALUEINV GLOBAL AKK </t>
  </si>
  <si>
    <t xml:space="preserve">ValueInvest Global Akkumulerende                                                </t>
  </si>
  <si>
    <t xml:space="preserve">AFD 1 - EUROPA HØJT </t>
  </si>
  <si>
    <t xml:space="preserve">Europa Højt Udbytte                                                             </t>
  </si>
  <si>
    <t xml:space="preserve">Mellemlange Obligationer                                                        </t>
  </si>
  <si>
    <t xml:space="preserve">Europa Stockpicking                                                             </t>
  </si>
  <si>
    <t xml:space="preserve">AFD 7 - DANSKE AKT  </t>
  </si>
  <si>
    <t xml:space="preserve">AFD 10 - FOKUS      </t>
  </si>
  <si>
    <t xml:space="preserve">Fokus                                                                           </t>
  </si>
  <si>
    <t xml:space="preserve">Investeringspleje Kort                                                          </t>
  </si>
  <si>
    <t xml:space="preserve">Investeringspleje Mellemlang                                                    </t>
  </si>
  <si>
    <t xml:space="preserve">AFD 13 - INV. LANG  </t>
  </si>
  <si>
    <t xml:space="preserve">Investeringspleje Lang                                                          </t>
  </si>
  <si>
    <t xml:space="preserve">AFD 14 - LANGE OBL  </t>
  </si>
  <si>
    <t xml:space="preserve">DANSKE AKTIER AKK   </t>
  </si>
  <si>
    <t xml:space="preserve">Danske Aktier Akkumulerende                                                     </t>
  </si>
  <si>
    <t xml:space="preserve">Pengemarked                                                                     </t>
  </si>
  <si>
    <t xml:space="preserve">AFD. 18 - KREDITOBL </t>
  </si>
  <si>
    <t xml:space="preserve">Afdeling 18 - Kreditobligationer (euro)                                         </t>
  </si>
  <si>
    <t xml:space="preserve">INV DEXIA DK SMALL  </t>
  </si>
  <si>
    <t xml:space="preserve">Europæiske Ejendomsaktier                                                       </t>
  </si>
  <si>
    <t xml:space="preserve">AL INV              </t>
  </si>
  <si>
    <t xml:space="preserve">AL Invest                                                                       </t>
  </si>
  <si>
    <t xml:space="preserve">SEB INST VERDEN     </t>
  </si>
  <si>
    <t xml:space="preserve">SEB Institutionel Verden                                                        </t>
  </si>
  <si>
    <t xml:space="preserve">SEB INST ALPHA      </t>
  </si>
  <si>
    <t xml:space="preserve">SEB Institutionel Alpha                                                         </t>
  </si>
  <si>
    <t xml:space="preserve">SEB INST EURO SMALL </t>
  </si>
  <si>
    <t xml:space="preserve">SEB Institutionel Europa Small Cap                                              </t>
  </si>
  <si>
    <t xml:space="preserve">SEB INST JAPAN      </t>
  </si>
  <si>
    <t xml:space="preserve">SEB Institutionel Japan Hybrid (DIAM)                                           </t>
  </si>
  <si>
    <t xml:space="preserve">SEB Institutionel Emerging Market Bonds (Ashmore)                               </t>
  </si>
  <si>
    <t xml:space="preserve">SEB Institutionel Korte Danske Obligationer                                     </t>
  </si>
  <si>
    <t xml:space="preserve">SEB INST EURO SMV   </t>
  </si>
  <si>
    <t xml:space="preserve">SEB Institutionel Europa SMV                                                    </t>
  </si>
  <si>
    <t xml:space="preserve">SEB Institutionel Emerging Markets Equities (Mondrian)                          </t>
  </si>
  <si>
    <t xml:space="preserve">SEB Institutionel Nordamerika Indeks (BGI)                                      </t>
  </si>
  <si>
    <t xml:space="preserve">SEB Institutionel High Yield Bonds (Muzinich)                                   </t>
  </si>
  <si>
    <t xml:space="preserve">SEB Institutionel Japan Selection (DIAM)                                        </t>
  </si>
  <si>
    <t xml:space="preserve">SEB Institutionel US High Yield Bonds (RiverSource)                             </t>
  </si>
  <si>
    <t xml:space="preserve">NORDEA INV BOLIG -1 </t>
  </si>
  <si>
    <t xml:space="preserve">Bolig I                                                                         </t>
  </si>
  <si>
    <t xml:space="preserve">Bolig II                                                                        </t>
  </si>
  <si>
    <t xml:space="preserve">NYKREDIT INV KORTE  </t>
  </si>
  <si>
    <t xml:space="preserve">Afdeling A - Korte Obligationer                                                 </t>
  </si>
  <si>
    <t xml:space="preserve">NYKREDIT INV MELLEM </t>
  </si>
  <si>
    <t xml:space="preserve">Afdeling B - Mellemlange Obligationer                                           </t>
  </si>
  <si>
    <t xml:space="preserve">BANKINV ALMEN - 1   </t>
  </si>
  <si>
    <t xml:space="preserve">BankInvest Almen Bolig                                                          </t>
  </si>
  <si>
    <t xml:space="preserve">NI LANGE OBLIGATION </t>
  </si>
  <si>
    <t xml:space="preserve">NI GLOBALE AKTIER   </t>
  </si>
  <si>
    <t xml:space="preserve">Globale aktier                                                                  </t>
  </si>
  <si>
    <t xml:space="preserve">NI ERHVERVSOBLIGA   </t>
  </si>
  <si>
    <t xml:space="preserve">Erhvervsobligationer                                                            </t>
  </si>
  <si>
    <t xml:space="preserve">NI DANSKE AKTIER    </t>
  </si>
  <si>
    <t xml:space="preserve">Korte obligationer (Pension), Binavn: Korte Obliagtione                         </t>
  </si>
  <si>
    <t xml:space="preserve">Lange obligationer (Pension), Binavn: Lange obligatione                         </t>
  </si>
  <si>
    <t xml:space="preserve">Korte obligationer Akk.                                                         </t>
  </si>
  <si>
    <t xml:space="preserve">NI AFD LA OBL AKK   </t>
  </si>
  <si>
    <t xml:space="preserve">Lange obligationer Akk.                                                         </t>
  </si>
  <si>
    <t xml:space="preserve">NI AFD ERH OBL AKK  </t>
  </si>
  <si>
    <t xml:space="preserve">Erhvervsobligationer Akk.                                                       </t>
  </si>
  <si>
    <t xml:space="preserve">NI AFD DA AKT AKK   </t>
  </si>
  <si>
    <t xml:space="preserve">Danske aktier Akk.                                                              </t>
  </si>
  <si>
    <t xml:space="preserve">Formuesikring Akk.                                                              </t>
  </si>
  <si>
    <t xml:space="preserve">STOCK PICK AKTIER   </t>
  </si>
  <si>
    <t xml:space="preserve">Stock Pick Aktier                                                               </t>
  </si>
  <si>
    <t xml:space="preserve">SRI aktier                                                                      </t>
  </si>
  <si>
    <t xml:space="preserve">STOCK PICK AKK      </t>
  </si>
  <si>
    <t xml:space="preserve">STOCK PICK AKK                                                                  </t>
  </si>
  <si>
    <t xml:space="preserve">FRR GLOBAL          </t>
  </si>
  <si>
    <t xml:space="preserve">NORDEA INV KOM I    </t>
  </si>
  <si>
    <t xml:space="preserve">Kommune I                                                                       </t>
  </si>
  <si>
    <t xml:space="preserve">NORDEA INV KOM II   </t>
  </si>
  <si>
    <t xml:space="preserve">Kommune II                                                                      </t>
  </si>
  <si>
    <t xml:space="preserve">SELECTION           </t>
  </si>
  <si>
    <t xml:space="preserve">Selection                                                                       </t>
  </si>
  <si>
    <t xml:space="preserve">EURO HIGH YIELD     </t>
  </si>
  <si>
    <t xml:space="preserve">European High Yield                                                             </t>
  </si>
  <si>
    <t xml:space="preserve">NORDIC ALPHA        </t>
  </si>
  <si>
    <t xml:space="preserve">Nordic Alpha                                                                    </t>
  </si>
  <si>
    <t xml:space="preserve">US HIGH YIELD       </t>
  </si>
  <si>
    <t xml:space="preserve">US High Yield                                                                   </t>
  </si>
  <si>
    <t xml:space="preserve">AFD DANSKE AKTIER   </t>
  </si>
  <si>
    <t>EMERGING MARKETS AKT</t>
  </si>
  <si>
    <t xml:space="preserve">Emerging markets aktier                                                         </t>
  </si>
  <si>
    <t xml:space="preserve">NORDISKE AKTIER     </t>
  </si>
  <si>
    <t xml:space="preserve">Etik Invest Human, Nordiske Aktier                                              </t>
  </si>
  <si>
    <t xml:space="preserve">ETIK INV DK OBL     </t>
  </si>
  <si>
    <t xml:space="preserve">Etik Invest, Danske Obligationer                                                </t>
  </si>
  <si>
    <t xml:space="preserve">AL INVEST OBL.PLEJE </t>
  </si>
  <si>
    <t xml:space="preserve">AL Invest Obligationspleje                                                      </t>
  </si>
  <si>
    <t xml:space="preserve">STOCK PICK          </t>
  </si>
  <si>
    <t xml:space="preserve">INDEKS GLOBAL       </t>
  </si>
  <si>
    <t xml:space="preserve">BANKINV I UDENL OBL </t>
  </si>
  <si>
    <t xml:space="preserve">Udenlandske Obligationer                                                        </t>
  </si>
  <si>
    <t xml:space="preserve">Korte Danske Obligationer Pension &amp; Erhverv                                     </t>
  </si>
  <si>
    <t xml:space="preserve">Højrentelande                                                                   </t>
  </si>
  <si>
    <t xml:space="preserve">Japanske Aktier                                                                 </t>
  </si>
  <si>
    <t xml:space="preserve">DANMARK - BANKINV I </t>
  </si>
  <si>
    <t xml:space="preserve">New Emerging Markets Aktier                                                     </t>
  </si>
  <si>
    <t xml:space="preserve">KORTE DK OBL.       </t>
  </si>
  <si>
    <t xml:space="preserve">Korte Danske Obligationer Akkumulerende                                         </t>
  </si>
  <si>
    <t xml:space="preserve">Lange Danske Obligationer Pension &amp; Erhverv                                     </t>
  </si>
  <si>
    <t xml:space="preserve">HØJRENTELANDE,LOKVA </t>
  </si>
  <si>
    <t xml:space="preserve">Højrentelande, lokalvaluta                                                      </t>
  </si>
  <si>
    <t xml:space="preserve">HØJRENTELANDE, AKK  </t>
  </si>
  <si>
    <t xml:space="preserve">Højrentelande Akkumulerende                                                     </t>
  </si>
  <si>
    <t xml:space="preserve">Nielsen Global Value                                                            </t>
  </si>
  <si>
    <t xml:space="preserve">BankInvest Virksomhedsobligationer                                              </t>
  </si>
  <si>
    <t xml:space="preserve">BI VIRKSOMHEDSOB-AK </t>
  </si>
  <si>
    <t xml:space="preserve">NI ENG EUROKREDIT   </t>
  </si>
  <si>
    <t xml:space="preserve">EuroKredit                                                                      </t>
  </si>
  <si>
    <t xml:space="preserve">NI ENG VÆKSTLANDE   </t>
  </si>
  <si>
    <t xml:space="preserve">Vækstlande                                                                      </t>
  </si>
  <si>
    <t xml:space="preserve">Højrente Europa                                                                 </t>
  </si>
  <si>
    <t xml:space="preserve">LANGEOBLIGATPENSION </t>
  </si>
  <si>
    <t xml:space="preserve">Lange obligationer - Pension                                                    </t>
  </si>
  <si>
    <t xml:space="preserve">Mellemlange obligationer Akk.                                                   </t>
  </si>
  <si>
    <t xml:space="preserve">Global Opportunities                                                            </t>
  </si>
  <si>
    <t xml:space="preserve">Danske aktier - Unit Link                                                       </t>
  </si>
  <si>
    <t xml:space="preserve">KF DANSKE OBLI      </t>
  </si>
  <si>
    <t xml:space="preserve">KF Danske Obligationer                                                          </t>
  </si>
  <si>
    <t xml:space="preserve">INDEPENDENT GLOBAL  </t>
  </si>
  <si>
    <t xml:space="preserve">Independent Global                                                              </t>
  </si>
  <si>
    <t xml:space="preserve">Independent New Global                                                          </t>
  </si>
  <si>
    <t xml:space="preserve">INDEPENDENT BASIC E </t>
  </si>
  <si>
    <t xml:space="preserve">Independent BasicEnergy Global                                                  </t>
  </si>
  <si>
    <t xml:space="preserve">LPI AKTIER GLOBALE  </t>
  </si>
  <si>
    <t xml:space="preserve">LPI Aktier Globale (aktiv forvaltning, MSCI Verden)                             </t>
  </si>
  <si>
    <t xml:space="preserve">LPI AKTIER USA      </t>
  </si>
  <si>
    <t xml:space="preserve">LPI Aktier USA (indeksportefølje, S&amp;P 500)                                      </t>
  </si>
  <si>
    <t xml:space="preserve">LPI AKTIER EUROPA   </t>
  </si>
  <si>
    <t xml:space="preserve">LPI Aktier Europa (indeksportefølje, MSCI Europa)                               </t>
  </si>
  <si>
    <t xml:space="preserve">LPI AKTIER DANMARK  </t>
  </si>
  <si>
    <t xml:space="preserve">LPI Aktier Danmark (indeksportefølje, OMXC20)                                   </t>
  </si>
  <si>
    <t xml:space="preserve">LPI AKTIER ASIEN    </t>
  </si>
  <si>
    <t xml:space="preserve">LPI Aktier Asien (indeksportefølje, MSCI Pacific)                               </t>
  </si>
  <si>
    <t xml:space="preserve">LPI Aktier Globale V (aktiv forvaltning, MSCI Verden)                           </t>
  </si>
  <si>
    <t xml:space="preserve">LPI Aktier Europa IV (aktiv forvaltning, MSCI Europa)                           </t>
  </si>
  <si>
    <t xml:space="preserve">LPI AKTIER USA IV   </t>
  </si>
  <si>
    <t xml:space="preserve">LPI Aktier USA IV (aktiv forvaltning, MSCI USA)                                 </t>
  </si>
  <si>
    <t xml:space="preserve">LPI AKT/OBL GLOBALE </t>
  </si>
  <si>
    <t xml:space="preserve">LPI Aktier/Obligationer Globale (balanceret mix, Akk.)                          </t>
  </si>
  <si>
    <t xml:space="preserve">LPI HIGH YIELD GLOB </t>
  </si>
  <si>
    <t xml:space="preserve">LPI High Yield Globale (aktiv forvaltning, Akk.)                                </t>
  </si>
  <si>
    <t xml:space="preserve">LPI OBL. EUROPA     </t>
  </si>
  <si>
    <t xml:space="preserve">LPI Obligationer Europa (se bemærkninger)                                       </t>
  </si>
  <si>
    <t xml:space="preserve">LPI INDEKSOBL       </t>
  </si>
  <si>
    <t xml:space="preserve">LPI Indeksobligationer (aktiv forvaltning)                                      </t>
  </si>
  <si>
    <t xml:space="preserve">LPI OBL. EURO KORT  </t>
  </si>
  <si>
    <t xml:space="preserve">LPI OBL EURO LANG   </t>
  </si>
  <si>
    <t xml:space="preserve">LPI AKTIER DK II    </t>
  </si>
  <si>
    <t xml:space="preserve">LPI Aktier Danmark II (se bemækninger)                                          </t>
  </si>
  <si>
    <t>LPIAKTIEREMERGINGMAR</t>
  </si>
  <si>
    <t xml:space="preserve">ATRIUM Value Partner - Europa Small Cap                                         </t>
  </si>
  <si>
    <t xml:space="preserve">AMBER NORDIC ALPHA  </t>
  </si>
  <si>
    <t xml:space="preserve">Amber Nordic Alpha                                                              </t>
  </si>
  <si>
    <t xml:space="preserve">AMBER ENGERGY ALPHA </t>
  </si>
  <si>
    <t xml:space="preserve">Amber Energy Alpha                                                              </t>
  </si>
  <si>
    <t xml:space="preserve">US GROWTH           </t>
  </si>
  <si>
    <t xml:space="preserve">US Growth Index                                                                 </t>
  </si>
  <si>
    <t xml:space="preserve">US VALUE            </t>
  </si>
  <si>
    <t xml:space="preserve">US Value Index                                                                  </t>
  </si>
  <si>
    <t xml:space="preserve">US SMALL            </t>
  </si>
  <si>
    <t xml:space="preserve">US Small Cap Index                                                              </t>
  </si>
  <si>
    <t xml:space="preserve">EU GROWTH           </t>
  </si>
  <si>
    <t xml:space="preserve">Europe Growth Index                                                             </t>
  </si>
  <si>
    <t xml:space="preserve">EU VALUE            </t>
  </si>
  <si>
    <t xml:space="preserve">Europe Value Index                                                              </t>
  </si>
  <si>
    <t xml:space="preserve">EU SMALL            </t>
  </si>
  <si>
    <t xml:space="preserve">Europe Small Cap Index                                                          </t>
  </si>
  <si>
    <t xml:space="preserve">JP GROWTH           </t>
  </si>
  <si>
    <t xml:space="preserve">Japan Growth Index                                                              </t>
  </si>
  <si>
    <t xml:space="preserve">JP VALUE            </t>
  </si>
  <si>
    <t xml:space="preserve">Japan Value Index                                                               </t>
  </si>
  <si>
    <t xml:space="preserve">JP SMALL            </t>
  </si>
  <si>
    <t xml:space="preserve">Japan Small Cap Index                                                           </t>
  </si>
  <si>
    <t xml:space="preserve">DOW JONES           </t>
  </si>
  <si>
    <t xml:space="preserve">Dow Jones Substainability Group Index                                           </t>
  </si>
  <si>
    <t xml:space="preserve">AFD 12 WORLDINDEX   </t>
  </si>
  <si>
    <t xml:space="preserve">Afdeling 12, World Index Hedged                                                 </t>
  </si>
  <si>
    <t xml:space="preserve">Afdeling 13, OMX C20 Aktier                                                     </t>
  </si>
  <si>
    <t xml:space="preserve">INV. LD INVEST-PENS </t>
  </si>
  <si>
    <t xml:space="preserve">Pension                                                                         </t>
  </si>
  <si>
    <t xml:space="preserve">INV. LD INVEST-OBL. </t>
  </si>
  <si>
    <t xml:space="preserve">INV. LD INVEST-DAOB </t>
  </si>
  <si>
    <t xml:space="preserve">INV. LD INVEST-DAAK </t>
  </si>
  <si>
    <t xml:space="preserve">INV. LD INVEST-KONT </t>
  </si>
  <si>
    <t xml:space="preserve">Kontra                                                                          </t>
  </si>
  <si>
    <t xml:space="preserve">EUROPA AKTIEINDEKS  </t>
  </si>
  <si>
    <t xml:space="preserve">Europa Aktieindeks                                                              </t>
  </si>
  <si>
    <t xml:space="preserve">MILJØ&amp;KLIMA         </t>
  </si>
  <si>
    <t xml:space="preserve">Miljø &amp; Klima                                                                   </t>
  </si>
  <si>
    <t xml:space="preserve">INV MULTI AFD. USA  </t>
  </si>
  <si>
    <t xml:space="preserve">INV MULTI AFD. EU   </t>
  </si>
  <si>
    <t xml:space="preserve">Europa Akk.                                                                     </t>
  </si>
  <si>
    <t xml:space="preserve">INV MULTI AFD JAPAN </t>
  </si>
  <si>
    <t xml:space="preserve">Japan Akk.                                                                      </t>
  </si>
  <si>
    <t xml:space="preserve">INV MULTI USA AKK   </t>
  </si>
  <si>
    <t xml:space="preserve">USA Akk.                                                                        </t>
  </si>
  <si>
    <t xml:space="preserve">HEALTH CARE         </t>
  </si>
  <si>
    <t xml:space="preserve">Health Care                                                                     </t>
  </si>
  <si>
    <t xml:space="preserve">HEALTH CARE AKK     </t>
  </si>
  <si>
    <t xml:space="preserve">Health Care Akk.                                                                </t>
  </si>
  <si>
    <t xml:space="preserve">TEKNOLO             </t>
  </si>
  <si>
    <t xml:space="preserve">TEKNOLOGI AKK       </t>
  </si>
  <si>
    <t xml:space="preserve">Teknologi Akk.                                                                  </t>
  </si>
  <si>
    <t xml:space="preserve">PACIFIC             </t>
  </si>
  <si>
    <t xml:space="preserve">Pacifoc                                                                         </t>
  </si>
  <si>
    <t xml:space="preserve">PACIFIC AKK         </t>
  </si>
  <si>
    <t xml:space="preserve">Pacific Akk                                                                     </t>
  </si>
  <si>
    <t xml:space="preserve">INV SMALLC DK       </t>
  </si>
  <si>
    <t xml:space="preserve">SmallCap Danmark                                                                </t>
  </si>
  <si>
    <t xml:space="preserve">FIONIA INVKORTEOBL  </t>
  </si>
  <si>
    <t xml:space="preserve">Fionia Invest Korte Obligationer                                                </t>
  </si>
  <si>
    <t xml:space="preserve">INV FIONIA          </t>
  </si>
  <si>
    <t xml:space="preserve">Fionia Invest Aktier                                                            </t>
  </si>
  <si>
    <t xml:space="preserve">FIONIA - FIKTIV AFD </t>
  </si>
  <si>
    <t xml:space="preserve">Fionia Invest Lange Obligationer                                                </t>
  </si>
  <si>
    <t xml:space="preserve">GLOBALE GARANTI INV </t>
  </si>
  <si>
    <t xml:space="preserve">Globale Garanti Investeringer                                                   </t>
  </si>
  <si>
    <t xml:space="preserve">BPT NORDIC REAL     </t>
  </si>
  <si>
    <t xml:space="preserve">BPT Nordic Real Estate                                                          </t>
  </si>
  <si>
    <t xml:space="preserve">VALUE AKTIER        </t>
  </si>
  <si>
    <t xml:space="preserve">Value aktier                                                                    </t>
  </si>
  <si>
    <t xml:space="preserve">BANKINV INDEKSOBL 1 </t>
  </si>
  <si>
    <t xml:space="preserve">BankInvest Indeksobligationer                                                   </t>
  </si>
  <si>
    <t xml:space="preserve">Sparinvest Pengemarked                                                          </t>
  </si>
  <si>
    <t xml:space="preserve">EGNS-INV INDEKSOBL  </t>
  </si>
  <si>
    <t xml:space="preserve">Indeksobligationer                                                              </t>
  </si>
  <si>
    <t xml:space="preserve">EGNS-INV PENS KORTE </t>
  </si>
  <si>
    <t xml:space="preserve">Korte obligationer, Pension &amp; Erhverv                                           </t>
  </si>
  <si>
    <t xml:space="preserve">EGNS-INV PENS&amp;ERHV  </t>
  </si>
  <si>
    <t xml:space="preserve">Obligationer, Pension &amp; Erhverv                                                 </t>
  </si>
  <si>
    <t xml:space="preserve">EGNS-INV LANGE OBL  </t>
  </si>
  <si>
    <t xml:space="preserve">Lange obligationer, Pension &amp; Erhverv                                           </t>
  </si>
  <si>
    <t xml:space="preserve">DANSKE OBL - VAR 5  </t>
  </si>
  <si>
    <t xml:space="preserve">Danske Obligationer Varighed 5                                                  </t>
  </si>
  <si>
    <t xml:space="preserve">DANSKE OBL - VAR 7  </t>
  </si>
  <si>
    <t xml:space="preserve">Danske Obligationer Varighed 7                                                  </t>
  </si>
  <si>
    <t xml:space="preserve">JYSKE INV INDEKSOBL </t>
  </si>
  <si>
    <t xml:space="preserve">NORDEA INV PL-INDEK </t>
  </si>
  <si>
    <t xml:space="preserve">SPEC DEXIA KORTE DK </t>
  </si>
  <si>
    <t xml:space="preserve">SPEC DEXIA LANGE DK </t>
  </si>
  <si>
    <t xml:space="preserve">AFDELING KK         </t>
  </si>
  <si>
    <t xml:space="preserve">Afdeling KK                                                                     </t>
  </si>
  <si>
    <t xml:space="preserve">DANSKE OBLIGA.      </t>
  </si>
  <si>
    <t>DANSKE OBLI -HØJ VAR</t>
  </si>
  <si>
    <t xml:space="preserve">Danske obligationer - høj varighed                                              </t>
  </si>
  <si>
    <t xml:space="preserve">HIGH YIELD .        </t>
  </si>
  <si>
    <t xml:space="preserve">High Yield                                                                      </t>
  </si>
  <si>
    <t xml:space="preserve">OBLIGATIONER 1 KAB  </t>
  </si>
  <si>
    <t xml:space="preserve">Obligationer 1 KAB                                                              </t>
  </si>
  <si>
    <t xml:space="preserve">OBLIGATIONER 2 KAB  </t>
  </si>
  <si>
    <t xml:space="preserve">Obligationer 2 KAB                                                              </t>
  </si>
  <si>
    <t xml:space="preserve">OBL. 3 KAB          </t>
  </si>
  <si>
    <t xml:space="preserve">Obligationer 3 KAB                                                              </t>
  </si>
  <si>
    <t xml:space="preserve">AL INV UDENL AKT-1  </t>
  </si>
  <si>
    <t xml:space="preserve">AL Invest Udenlandske Aktier                                                    </t>
  </si>
  <si>
    <t xml:space="preserve">L&amp;S MIXINV PENSION  </t>
  </si>
  <si>
    <t xml:space="preserve">Lån &amp; Spar Mix - Pension                                                        </t>
  </si>
  <si>
    <t xml:space="preserve">OTIUM 2008 - Pension                                                            </t>
  </si>
  <si>
    <t xml:space="preserve">OTIUM 2012 - Pension                                                            </t>
  </si>
  <si>
    <t xml:space="preserve">TRP-INV GLOBAL HIGH </t>
  </si>
  <si>
    <t xml:space="preserve">Global High Yield Bonds                                                         </t>
  </si>
  <si>
    <t xml:space="preserve">Balance Mellem Akk. (Pension)                                                   </t>
  </si>
  <si>
    <t xml:space="preserve">Balance Lang Akk. (Pension)                                                     </t>
  </si>
  <si>
    <t xml:space="preserve">Emerging Markets Local Currency Bonds                                           </t>
  </si>
  <si>
    <t>EMER MARK LOC CURREN</t>
  </si>
  <si>
    <t xml:space="preserve">Emerging Markets Local Currency Bonds USD                                       </t>
  </si>
  <si>
    <t xml:space="preserve">FIONIA INV AKT P 1  </t>
  </si>
  <si>
    <t xml:space="preserve">Fionia Invest Aktiv Portefølje 1                                                </t>
  </si>
  <si>
    <t xml:space="preserve">FIONIA INV AKT P 2  </t>
  </si>
  <si>
    <t xml:space="preserve">Fionia Invest Aktiv Portefølje 2                                                </t>
  </si>
  <si>
    <t xml:space="preserve">FIONIA INV AKT P 3  </t>
  </si>
  <si>
    <t xml:space="preserve">Fionia Invest Aktiv Portefølje 3                                                </t>
  </si>
  <si>
    <t xml:space="preserve">FIONIA INV AKT P 4  </t>
  </si>
  <si>
    <t xml:space="preserve">Fionia Invest Aktiv Portefølje 4                                                </t>
  </si>
  <si>
    <t xml:space="preserve">AFD BANKINV MIX 70+ </t>
  </si>
  <si>
    <t xml:space="preserve">BankInvest Mix 70+                                                              </t>
  </si>
  <si>
    <t xml:space="preserve">KORTE DK OBL        </t>
  </si>
  <si>
    <t xml:space="preserve">DANSKE AKTIER       </t>
  </si>
  <si>
    <t xml:space="preserve">FSP PENSIONKONTANT  </t>
  </si>
  <si>
    <t xml:space="preserve">FSP Pension Kontantfond                                                         </t>
  </si>
  <si>
    <t xml:space="preserve">STABIL              </t>
  </si>
  <si>
    <t xml:space="preserve">Stabil                                                                          </t>
  </si>
  <si>
    <t xml:space="preserve">GLOBAL FOKUS        </t>
  </si>
  <si>
    <t xml:space="preserve">Global Fokus                                                                    </t>
  </si>
  <si>
    <t xml:space="preserve">PSI 80 Emerging market obligationer                                             </t>
  </si>
  <si>
    <t xml:space="preserve">PSI 30 Europæiske aktier                                                        </t>
  </si>
  <si>
    <t xml:space="preserve">PSI JAPANSKE AKTIER </t>
  </si>
  <si>
    <t xml:space="preserve">PSI 41 Japanske aktier                                                          </t>
  </si>
  <si>
    <t xml:space="preserve">PSI 20 NORDAMER AK  </t>
  </si>
  <si>
    <t xml:space="preserve">PSI 20 Nordamerikanske aktier                                                   </t>
  </si>
  <si>
    <t xml:space="preserve">PSI 2 DANSKE AKTIER </t>
  </si>
  <si>
    <t xml:space="preserve">PSI 2 Danske aktier                                                             </t>
  </si>
  <si>
    <t xml:space="preserve">PSI 50 Emerging market aktier                                                   </t>
  </si>
  <si>
    <t xml:space="preserve">PSI 10 Globale aktier                                                           </t>
  </si>
  <si>
    <t xml:space="preserve">PSI 1 DANSKE AKTIER </t>
  </si>
  <si>
    <t xml:space="preserve">PSI 1 Danske aktier                                                             </t>
  </si>
  <si>
    <t xml:space="preserve">PSI 21 Nordamerikanske aktier                                                   </t>
  </si>
  <si>
    <t xml:space="preserve">PSI 31 Europæiske aktier                                                        </t>
  </si>
  <si>
    <t xml:space="preserve">PSI 40 Fjernøstlige aktier                                                      </t>
  </si>
  <si>
    <t xml:space="preserve">PSI 60 Unoterede aktier                                                         </t>
  </si>
  <si>
    <t xml:space="preserve">PSI 81 European High Yield Bonds                                                </t>
  </si>
  <si>
    <t xml:space="preserve">Basis Lav Risiko                                                                </t>
  </si>
  <si>
    <t xml:space="preserve">FÅMAND BAS MEL RISK </t>
  </si>
  <si>
    <t xml:space="preserve">Basis Mellem Risiko                                                             </t>
  </si>
  <si>
    <t xml:space="preserve">Basis Høj Risiko                                                                </t>
  </si>
  <si>
    <t xml:space="preserve">EMER MARK AKTIER    </t>
  </si>
  <si>
    <t xml:space="preserve">Emerging Markets Aktier                                                         </t>
  </si>
  <si>
    <t xml:space="preserve">Danske Aktier - Mindre selskaber                                                </t>
  </si>
  <si>
    <t xml:space="preserve">EUROPÆ AKTIER       </t>
  </si>
  <si>
    <t xml:space="preserve">JAPAN AKTIER        </t>
  </si>
  <si>
    <t xml:space="preserve">OMXC20              </t>
  </si>
  <si>
    <t xml:space="preserve">OMXC20                                                                          </t>
  </si>
  <si>
    <t xml:space="preserve">AMERIKAN AKTIER     </t>
  </si>
  <si>
    <t xml:space="preserve">Amerikanske Aktier                                                              </t>
  </si>
  <si>
    <t xml:space="preserve">KORTE OBLIGATIONER  </t>
  </si>
  <si>
    <t xml:space="preserve">LANGE OBLIGATIONER  </t>
  </si>
  <si>
    <t xml:space="preserve">Globale Obligationer                                                            </t>
  </si>
  <si>
    <t xml:space="preserve">Ultrakorte obligationer                                                         </t>
  </si>
  <si>
    <t xml:space="preserve">ATP II GLOB. AKTIER </t>
  </si>
  <si>
    <t xml:space="preserve">BP INVEST EURO      </t>
  </si>
  <si>
    <t xml:space="preserve">Euro                                                                            </t>
  </si>
  <si>
    <t xml:space="preserve">GEM II              </t>
  </si>
  <si>
    <t xml:space="preserve">GEM II                                                                          </t>
  </si>
  <si>
    <t xml:space="preserve">ASC I               </t>
  </si>
  <si>
    <t xml:space="preserve">ASC I                                                                           </t>
  </si>
  <si>
    <t xml:space="preserve">ESC I               </t>
  </si>
  <si>
    <t xml:space="preserve">ESC I                                                                           </t>
  </si>
  <si>
    <t xml:space="preserve">GLOBALE AKT         </t>
  </si>
  <si>
    <t xml:space="preserve">DANSKE AKT          </t>
  </si>
  <si>
    <t xml:space="preserve">DANSKE AKTIER II    </t>
  </si>
  <si>
    <t xml:space="preserve">Danske aktier II                                                                </t>
  </si>
  <si>
    <t xml:space="preserve">JAP I               </t>
  </si>
  <si>
    <t xml:space="preserve">JAP I                                                                           </t>
  </si>
  <si>
    <t xml:space="preserve">US ENHANCED I       </t>
  </si>
  <si>
    <t xml:space="preserve">US Enhanced I                                                                   </t>
  </si>
  <si>
    <t xml:space="preserve">US ENHANCED II      </t>
  </si>
  <si>
    <t xml:space="preserve">US Enhanced II                                                                  </t>
  </si>
  <si>
    <t xml:space="preserve">EUR I               </t>
  </si>
  <si>
    <t xml:space="preserve">EUR I                                                                           </t>
  </si>
  <si>
    <t xml:space="preserve">EUR II              </t>
  </si>
  <si>
    <t xml:space="preserve">EUR II                                                                          </t>
  </si>
  <si>
    <t xml:space="preserve">PAC I               </t>
  </si>
  <si>
    <t xml:space="preserve">PAC I                                                                           </t>
  </si>
  <si>
    <t xml:space="preserve">JYSKE INVEST VÆLGER </t>
  </si>
  <si>
    <t xml:space="preserve">Jyske Invest Vælger                                                             </t>
  </si>
  <si>
    <t xml:space="preserve">OBLIGATIONER        </t>
  </si>
  <si>
    <t xml:space="preserve">AFD. 4              </t>
  </si>
  <si>
    <t xml:space="preserve">Afdeling 4                                                                      </t>
  </si>
  <si>
    <t xml:space="preserve">AFD. 5              </t>
  </si>
  <si>
    <t xml:space="preserve">Afdeling 5                                                                      </t>
  </si>
  <si>
    <t xml:space="preserve">Afdeling 6                                                                      </t>
  </si>
  <si>
    <t xml:space="preserve">EMERG. MARKETS AKT. </t>
  </si>
  <si>
    <t xml:space="preserve">FJERNØSTEN          </t>
  </si>
  <si>
    <t xml:space="preserve">EMERG MARKETS BONDS </t>
  </si>
  <si>
    <t xml:space="preserve">Emerging Markets Bonds                                                          </t>
  </si>
  <si>
    <t xml:space="preserve">AFD. 8              </t>
  </si>
  <si>
    <t xml:space="preserve">Afdeling 8                                                                      </t>
  </si>
  <si>
    <t xml:space="preserve">FAVO EQU ETHICAL    </t>
  </si>
  <si>
    <t xml:space="preserve">Favourite Equities Ethical                                                      </t>
  </si>
  <si>
    <t xml:space="preserve">FÅ BP AKTIER        </t>
  </si>
  <si>
    <t xml:space="preserve">BankPension Aktier                                                              </t>
  </si>
  <si>
    <t xml:space="preserve">BankPension Obligationer                                                        </t>
  </si>
  <si>
    <t xml:space="preserve">BankPension Emerging Markets Aktier                                             </t>
  </si>
  <si>
    <t xml:space="preserve">KOR DAN OBLIGAT 1   </t>
  </si>
  <si>
    <t xml:space="preserve">Korte danske obligationer (PAL)                                                 </t>
  </si>
  <si>
    <t xml:space="preserve">Almindelige danske obligationer (PAL)                                           </t>
  </si>
  <si>
    <t xml:space="preserve">Globale aktier (PAL)                                                            </t>
  </si>
  <si>
    <t xml:space="preserve">EURO-AKTIER (PAL)   </t>
  </si>
  <si>
    <t xml:space="preserve">Euro-aktier (PAL)                                                               </t>
  </si>
  <si>
    <t xml:space="preserve">Danske aktier (PAL)                                                             </t>
  </si>
  <si>
    <t xml:space="preserve">GAF                 </t>
  </si>
  <si>
    <t xml:space="preserve">GAF                                                                             </t>
  </si>
  <si>
    <t xml:space="preserve">NIPPON AKTIER       </t>
  </si>
  <si>
    <t xml:space="preserve">Nippon aktier                                                                   </t>
  </si>
  <si>
    <t xml:space="preserve">EASTERN EUROPE      </t>
  </si>
  <si>
    <t xml:space="preserve">Eastern Europe                                                                  </t>
  </si>
  <si>
    <t xml:space="preserve">FJERNØSTLIGE AKTIER </t>
  </si>
  <si>
    <t xml:space="preserve">Fjernøstlige aktier                                                             </t>
  </si>
  <si>
    <t xml:space="preserve">International Equities                                                          </t>
  </si>
  <si>
    <t xml:space="preserve">EUROPAINDEKS        </t>
  </si>
  <si>
    <t xml:space="preserve">Europaindeks                                                                    </t>
  </si>
  <si>
    <t xml:space="preserve">FAR EAST            </t>
  </si>
  <si>
    <t xml:space="preserve">Far East                                                                        </t>
  </si>
  <si>
    <t xml:space="preserve">TOP SELECTION       </t>
  </si>
  <si>
    <t xml:space="preserve">Top Selection                                                                   </t>
  </si>
  <si>
    <t xml:space="preserve">AFD. 6              </t>
  </si>
  <si>
    <t xml:space="preserve">FIVE DANES          </t>
  </si>
  <si>
    <t xml:space="preserve">AFDELING 16         </t>
  </si>
  <si>
    <t xml:space="preserve">Afdeling 16                                                                     </t>
  </si>
  <si>
    <t xml:space="preserve">Danica Pension (PAL) - Aktier                                                   </t>
  </si>
  <si>
    <t xml:space="preserve">AFDELING 18         </t>
  </si>
  <si>
    <t xml:space="preserve">Afdeling 18                                                                     </t>
  </si>
  <si>
    <t xml:space="preserve">AFDELING SVE 1      </t>
  </si>
  <si>
    <t xml:space="preserve">SVE 1                                                                           </t>
  </si>
  <si>
    <t xml:space="preserve">AFDELING SVE 3      </t>
  </si>
  <si>
    <t xml:space="preserve">Afdeling 19 - Global Emerging Markets                                           </t>
  </si>
  <si>
    <t xml:space="preserve">AFD. JAPAN 2        </t>
  </si>
  <si>
    <t xml:space="preserve">Japan 2                                                                         </t>
  </si>
  <si>
    <t xml:space="preserve">NRGI 2              </t>
  </si>
  <si>
    <t xml:space="preserve">NRGi 2                                                                          </t>
  </si>
  <si>
    <t xml:space="preserve">NRGI 3              </t>
  </si>
  <si>
    <t xml:space="preserve">NRGi 3                                                                          </t>
  </si>
  <si>
    <t xml:space="preserve">NRGI 4              </t>
  </si>
  <si>
    <t xml:space="preserve">NRGi 4                                                                          </t>
  </si>
  <si>
    <t xml:space="preserve">Afdeling 20                                                                     </t>
  </si>
  <si>
    <t xml:space="preserve">AFDELING DOMEA 2    </t>
  </si>
  <si>
    <t xml:space="preserve">Domea 2                                                                         </t>
  </si>
  <si>
    <t xml:space="preserve">Danica Pension - Aktier Udbetaling                                              </t>
  </si>
  <si>
    <t xml:space="preserve">DAN PEN OBL UDB     </t>
  </si>
  <si>
    <t>DANICA PENSION AKTIE</t>
  </si>
  <si>
    <t>DANICA PENS AKT UDBE</t>
  </si>
  <si>
    <t xml:space="preserve">BankInvest Vælger                                                               </t>
  </si>
  <si>
    <t xml:space="preserve">Markedspension Aktier +                                                         </t>
  </si>
  <si>
    <t xml:space="preserve">MARKEDSP LANGE OBL  </t>
  </si>
  <si>
    <t xml:space="preserve">Markedspension Lange Obligationer                                               </t>
  </si>
  <si>
    <t xml:space="preserve">Markedspension Korte Obligationer                                               </t>
  </si>
  <si>
    <t xml:space="preserve">AFD - DANSK AKTIER  </t>
  </si>
  <si>
    <t xml:space="preserve">Jyske Invest Hedge Markedsneutral - Aktier                                      </t>
  </si>
  <si>
    <t xml:space="preserve">Jyske Invest Hedge Markedsneutral - Obligationer                                </t>
  </si>
  <si>
    <t xml:space="preserve">HEDGE VALUTA        </t>
  </si>
  <si>
    <t xml:space="preserve">Jyske Invest Hedge Valuta                                                       </t>
  </si>
  <si>
    <t xml:space="preserve">VIRKSOMHEDSLÅN      </t>
  </si>
  <si>
    <t xml:space="preserve">Virksomhedslån                                                                  </t>
  </si>
  <si>
    <t xml:space="preserve">AKTIE &amp; OBL. MIX I  </t>
  </si>
  <si>
    <t xml:space="preserve">Aktie &amp; ObligationsMix I                                                        </t>
  </si>
  <si>
    <t xml:space="preserve">AKTIE &amp; OBL MIX II  </t>
  </si>
  <si>
    <t xml:space="preserve">Aktie &amp; ObligationsMix II                                                       </t>
  </si>
  <si>
    <t xml:space="preserve">AFD DANSKE OBL      </t>
  </si>
  <si>
    <t xml:space="preserve">Danske obligationer                                                             </t>
  </si>
  <si>
    <t xml:space="preserve">Mermaid Nordic                                                                  </t>
  </si>
  <si>
    <t xml:space="preserve">MULTI-STRATEGY      </t>
  </si>
  <si>
    <t xml:space="preserve">Multi-Strategy                                                                  </t>
  </si>
  <si>
    <t xml:space="preserve">FIKTIV AFD          </t>
  </si>
  <si>
    <t xml:space="preserve">BI Stabil                                                                       </t>
  </si>
  <si>
    <t xml:space="preserve">FIK AFD             </t>
  </si>
  <si>
    <t xml:space="preserve">BI Aktier Lang/Kort                                                             </t>
  </si>
  <si>
    <t xml:space="preserve">FIKTI AFD           </t>
  </si>
  <si>
    <t xml:space="preserve">BI Obligationer Lang/Kort                                                       </t>
  </si>
  <si>
    <t xml:space="preserve">MIRA                </t>
  </si>
  <si>
    <t xml:space="preserve">Mira                                                                            </t>
  </si>
  <si>
    <t>AL Invest Obligationspleje - AL Invest Obligationspleje</t>
  </si>
  <si>
    <t>Balanceoplysninger for Investeringsforeninger - institutniveau</t>
  </si>
  <si>
    <t>1.</t>
  </si>
  <si>
    <t>1.1</t>
  </si>
  <si>
    <t>1.2</t>
  </si>
  <si>
    <t>1.3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</si>
  <si>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</si>
  <si>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</si>
  <si>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</si>
  <si>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</si>
  <si>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</si>
  <si>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</si>
  <si>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</si>
  <si>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</si>
  <si>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</si>
  <si>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</si>
  <si>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</si>
  <si>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</si>
  <si>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</si>
  <si>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</si>
  <si>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</si>
  <si>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5.</t>
  </si>
  <si>
    <t>5.1</t>
  </si>
  <si>
    <t>5.2</t>
  </si>
  <si>
    <t>6.</t>
  </si>
  <si>
    <t>6.1</t>
  </si>
  <si>
    <t>6.2</t>
  </si>
  <si>
    <t>6.3</t>
  </si>
  <si>
    <t>6.4</t>
  </si>
  <si>
    <t>6.5</t>
  </si>
  <si>
    <t>6.6</t>
  </si>
  <si>
    <t>6.7</t>
  </si>
  <si>
    <t>6.8</t>
  </si>
  <si>
    <t>4.1</t>
  </si>
  <si>
    <t>4.2</t>
  </si>
  <si>
    <t>4.3</t>
  </si>
  <si>
    <t>4.4</t>
  </si>
  <si>
    <t>4.5</t>
  </si>
  <si>
    <t>4.6</t>
  </si>
  <si>
    <t>4.7</t>
  </si>
  <si>
    <t>4.8</t>
  </si>
  <si>
    <t>Likvide midler:</t>
  </si>
  <si>
    <t>Indestående i depotselskab</t>
  </si>
  <si>
    <t>Indestående i andre pengeinstitutter</t>
  </si>
  <si>
    <t>Øvrige likvide midler</t>
  </si>
  <si>
    <t>Obligationer:</t>
  </si>
  <si>
    <t>Noterede obligationer fra danske udstedere</t>
  </si>
  <si>
    <t>Noterede obligationer fra udenlandske udstedere</t>
  </si>
  <si>
    <t>Noterede konvertible obligationer fra danske udstedere</t>
  </si>
  <si>
    <t>Noterede konvertible obligationer fra udenlandske udstedere</t>
  </si>
  <si>
    <t>Unoterede obligationer</t>
  </si>
  <si>
    <t>Kapitalandele:</t>
  </si>
  <si>
    <t>Noterede aktier fra danske selskaber</t>
  </si>
  <si>
    <t>Noterede aktier fra udenlandske selskaber</t>
  </si>
  <si>
    <t>Unoterede kapitalandele fra danske selskaber</t>
  </si>
  <si>
    <t>Unoterede kapitalandele fra udenlandske selskaber</t>
  </si>
  <si>
    <t>Investeringsbeviser i andre danske investerings- og specialforeninger</t>
  </si>
  <si>
    <t>Investeringsbeviser i udenlandske investeringsforeninger</t>
  </si>
  <si>
    <t>Andre ejerandele</t>
  </si>
  <si>
    <t>Pantebreve</t>
  </si>
  <si>
    <t>Afledte finansielle instrumenter:</t>
  </si>
  <si>
    <t>Noterede afledte finansielle instrumenter</t>
  </si>
  <si>
    <t>Unoterede afledte finansielle instrumenter</t>
  </si>
  <si>
    <t>Andre aktiver:</t>
  </si>
  <si>
    <t>Inventar m.m.</t>
  </si>
  <si>
    <t>Tilgodehavende renter, udbytte m.m.</t>
  </si>
  <si>
    <t>Andre tilgodehavender</t>
  </si>
  <si>
    <t>Mellemværende vedrørende handelsafvikling</t>
  </si>
  <si>
    <t>Aktuelle skatteaktiver</t>
  </si>
  <si>
    <t>Udskudte skatteaktiver</t>
  </si>
  <si>
    <t>Midlertidigt overtagne aktiver</t>
  </si>
  <si>
    <t>Øvrige aktiver</t>
  </si>
  <si>
    <t>Medlemmernes formue</t>
  </si>
  <si>
    <t>Heraf værdireguleringer</t>
  </si>
  <si>
    <t>Hensatte forpligtelser</t>
  </si>
  <si>
    <t>Anden gæld:</t>
  </si>
  <si>
    <t>Skyldige omkostninger</t>
  </si>
  <si>
    <t>Lån</t>
  </si>
  <si>
    <t>Prioritetsgæld</t>
  </si>
  <si>
    <t>Aktuelle skatteforpligtelser</t>
  </si>
  <si>
    <t>Udskudte skatteforpligtelser</t>
  </si>
  <si>
    <t>Midlertidigt overtagne forpligtelser</t>
  </si>
  <si>
    <t>Ikke hævet udlodning fra tidligere år</t>
  </si>
  <si>
    <t xml:space="preserve">OTIUM +             </t>
  </si>
  <si>
    <t xml:space="preserve">Otuim+                                                                          </t>
  </si>
  <si>
    <t xml:space="preserve">PENSIONSPLANNER 6   </t>
  </si>
  <si>
    <t xml:space="preserve">Pensionsplanner 6                                                               </t>
  </si>
  <si>
    <t xml:space="preserve">SMALL CAP EU        </t>
  </si>
  <si>
    <t xml:space="preserve">GLOBALT FORBRUG     </t>
  </si>
  <si>
    <t xml:space="preserve">Globalt forbrug                                                                 </t>
  </si>
  <si>
    <t xml:space="preserve">VIRK.OBLI. ETIK     </t>
  </si>
  <si>
    <t xml:space="preserve">virksomhedsobligationer etik (SRI)                                              </t>
  </si>
  <si>
    <t xml:space="preserve">DA IN. DANMARK      </t>
  </si>
  <si>
    <t xml:space="preserve">Danske Invest Danmark                                                           </t>
  </si>
  <si>
    <t>GLOBALE VIRKSOM.OBL.</t>
  </si>
  <si>
    <t xml:space="preserve">Globale Virksomhedsobligationer                                                 </t>
  </si>
  <si>
    <t xml:space="preserve">NYE MARKEDER OBL.   </t>
  </si>
  <si>
    <t xml:space="preserve">Nye Markeder Obligationer                                                       </t>
  </si>
  <si>
    <t>DANSKE INV DAN LA OB</t>
  </si>
  <si>
    <t xml:space="preserve">Danske Lange Obligationer                                                       </t>
  </si>
  <si>
    <t>DANSKE INV DAN ML OB</t>
  </si>
  <si>
    <t xml:space="preserve">Danske Mellemlange Obligationer                                                 </t>
  </si>
  <si>
    <t xml:space="preserve">GLOBAL STOCK PIC    </t>
  </si>
  <si>
    <t xml:space="preserve">Global StockPicking                                                             </t>
  </si>
  <si>
    <t>DAN. INV GLOB. VALUE</t>
  </si>
  <si>
    <t xml:space="preserve">GLOBAL STOCKPICK. 2 </t>
  </si>
  <si>
    <t xml:space="preserve">Global StockPicking 2                                                           </t>
  </si>
  <si>
    <t>DANSKE INV GLO. STO.</t>
  </si>
  <si>
    <t xml:space="preserve">Global Stockpicking - Akkumulerende                                             </t>
  </si>
  <si>
    <t xml:space="preserve">GLOBAL INDEKS       </t>
  </si>
  <si>
    <t xml:space="preserve">Global Indeks                                                                   </t>
  </si>
  <si>
    <t xml:space="preserve">GLOBAL PLUS         </t>
  </si>
  <si>
    <t xml:space="preserve">Global Plus                                                                     </t>
  </si>
  <si>
    <t xml:space="preserve">EUROPA HØJT UDBYTTE </t>
  </si>
  <si>
    <t xml:space="preserve">Europa Højt Udbytte - Akkumulerende                                             </t>
  </si>
  <si>
    <t xml:space="preserve">EUROPA FOKUS        </t>
  </si>
  <si>
    <t xml:space="preserve">Europa Fokus                                                                    </t>
  </si>
  <si>
    <t xml:space="preserve">DA INV EUROPA       </t>
  </si>
  <si>
    <t xml:space="preserve">Danske Invest Europa                                                            </t>
  </si>
  <si>
    <t xml:space="preserve">NYE MARKEDER LOK V  </t>
  </si>
  <si>
    <t xml:space="preserve">Nye Markeder Obligationer Lokal Valuta                                          </t>
  </si>
  <si>
    <t xml:space="preserve">EUROPA - BÆREDYGTIG </t>
  </si>
  <si>
    <t xml:space="preserve">Europa Bæredygtig Indeks                                                        </t>
  </si>
  <si>
    <t xml:space="preserve">DANMARK INDEKS      </t>
  </si>
  <si>
    <t xml:space="preserve">Danmark Indeks                                                                  </t>
  </si>
  <si>
    <t xml:space="preserve">DAN INV EUR. INDEKS </t>
  </si>
  <si>
    <t xml:space="preserve">Europa Indeks                                                                   </t>
  </si>
  <si>
    <t xml:space="preserve">EUROPA INDEKS BNP   </t>
  </si>
  <si>
    <t xml:space="preserve">Europa Indeks BNP                                                               </t>
  </si>
  <si>
    <t xml:space="preserve">Ejendomme Europa Indeks                                                         </t>
  </si>
  <si>
    <t xml:space="preserve">FJERNØSTEN INDEKS   </t>
  </si>
  <si>
    <t xml:space="preserve">Fjernøsten Indeks                                                               </t>
  </si>
  <si>
    <t xml:space="preserve">SUNDHED INDEKS      </t>
  </si>
  <si>
    <t xml:space="preserve">Sundhed Indeks                                                                  </t>
  </si>
  <si>
    <t xml:space="preserve">NORDEN INDEKS       </t>
  </si>
  <si>
    <t xml:space="preserve">Norden Indeks                                                                   </t>
  </si>
  <si>
    <t xml:space="preserve">GLOBAL INDEKS 2     </t>
  </si>
  <si>
    <t xml:space="preserve">Global Indeks 2                                                                 </t>
  </si>
  <si>
    <t>GLOBAL INDEKS VALUTA</t>
  </si>
  <si>
    <t xml:space="preserve">Global Indeks Valutasikret - Akkumulerende                                      </t>
  </si>
  <si>
    <t>DANSKE KORTE OBLIGA.</t>
  </si>
  <si>
    <t xml:space="preserve">Danske Korte Obligationer                                                       </t>
  </si>
  <si>
    <t>AFD 19 GLOB EMER MAR</t>
  </si>
  <si>
    <t xml:space="preserve">AFDELING 20         </t>
  </si>
  <si>
    <t xml:space="preserve">Afdeling Danica Life Balance - Bonds                                            </t>
  </si>
  <si>
    <t xml:space="preserve">Afdeling Danica Life Balance - Equity                                           </t>
  </si>
  <si>
    <t xml:space="preserve">Afdeling Danica Life Balance - Long dated Bonds                                 </t>
  </si>
  <si>
    <t xml:space="preserve">Afdeling Danica Life Balance - Short dated Bonds                                </t>
  </si>
  <si>
    <t xml:space="preserve">Afdeling Danica Pension - Aktier                                                </t>
  </si>
  <si>
    <t xml:space="preserve">Afdeling Danica Pension - Obligationer (garanti) Udbeta                         </t>
  </si>
  <si>
    <t xml:space="preserve">Afdeling Danica Pension - Obligationer Udbetaling                               </t>
  </si>
  <si>
    <t xml:space="preserve">Afdeling Danica Pension - Korte Obligationer                                    </t>
  </si>
  <si>
    <t xml:space="preserve">Adfeling Danica Pension - Obligationer                                          </t>
  </si>
  <si>
    <t xml:space="preserve">Afdeling Danica Pension - Obligationer (garanti)                                </t>
  </si>
  <si>
    <t xml:space="preserve">Afdeling Danica Pension - Aktier Udbetaling                                     </t>
  </si>
  <si>
    <t xml:space="preserve">Afdeling Danica Pension Norge - Kort Obligation                                 </t>
  </si>
  <si>
    <t xml:space="preserve">Afdeling Danica Pension Norge - Obligation (garanti)                            </t>
  </si>
  <si>
    <t xml:space="preserve">Afdeling Danske Invest Vælger                                                   </t>
  </si>
  <si>
    <t xml:space="preserve">DOMEA 1             </t>
  </si>
  <si>
    <t xml:space="preserve">Afdeling Domea 1                                                                </t>
  </si>
  <si>
    <t xml:space="preserve">Afdeling Five Danes                                                             </t>
  </si>
  <si>
    <t xml:space="preserve">Afdeling Pilotpension 2040                                                      </t>
  </si>
  <si>
    <t xml:space="preserve">Afdeling SVE 3                                                                  </t>
  </si>
  <si>
    <t xml:space="preserve">EUR INV GRADE CORP. </t>
  </si>
  <si>
    <t xml:space="preserve">Euro Investment Grade Corporate Bonds                                           </t>
  </si>
  <si>
    <t xml:space="preserve">EUR FOCUS           </t>
  </si>
  <si>
    <t xml:space="preserve">Europe Focus                                                                    </t>
  </si>
  <si>
    <t xml:space="preserve">GLOB                </t>
  </si>
  <si>
    <t xml:space="preserve">EMERG MARKETS       </t>
  </si>
  <si>
    <t>GLOB HIGH YIELD BOND</t>
  </si>
  <si>
    <t xml:space="preserve">EUR LOW VOL         </t>
  </si>
  <si>
    <t xml:space="preserve">Europe Low Volatility                                                           </t>
  </si>
  <si>
    <t xml:space="preserve">EUR LOW VOL - A     </t>
  </si>
  <si>
    <t xml:space="preserve">Europe Low Volatility - Accumulating                                            </t>
  </si>
  <si>
    <t xml:space="preserve">USA LOW VOL - A     </t>
  </si>
  <si>
    <t xml:space="preserve">USA Low Volatility - Accumulating                                               </t>
  </si>
  <si>
    <t>ON. DA. OBLIGATI IN.</t>
  </si>
  <si>
    <t xml:space="preserve">Online Danske Obligationer Indeks                                               </t>
  </si>
  <si>
    <t xml:space="preserve">ON.GLO.IN.          </t>
  </si>
  <si>
    <t xml:space="preserve">Online Global Indeks                                                            </t>
  </si>
  <si>
    <t xml:space="preserve">DANSKE SELECT USA   </t>
  </si>
  <si>
    <t xml:space="preserve">AKTIER PENSION      </t>
  </si>
  <si>
    <t>BIOTECH MEDIC AKTIER</t>
  </si>
  <si>
    <t xml:space="preserve">FAVORIT AKTIER      </t>
  </si>
  <si>
    <t xml:space="preserve">FJERNØSTEN AKTIER   </t>
  </si>
  <si>
    <t xml:space="preserve">INDISKE AKTIER      </t>
  </si>
  <si>
    <t>FAVORIT OBLIGATIONER</t>
  </si>
  <si>
    <t xml:space="preserve">Jyske Invest Favorit Obligationer                                               </t>
  </si>
  <si>
    <t xml:space="preserve">IT AKTIER           </t>
  </si>
  <si>
    <t xml:space="preserve">KINESISKE AKTIER    </t>
  </si>
  <si>
    <t xml:space="preserve">LATINAMERIKA AKTIER </t>
  </si>
  <si>
    <t xml:space="preserve">NYE OBLIGA MARKEDER </t>
  </si>
  <si>
    <t xml:space="preserve">TYRKISKE AKTIER     </t>
  </si>
  <si>
    <t>ØSTEUROPÆISKE AKTIER</t>
  </si>
  <si>
    <t xml:space="preserve">AFDL. 6             </t>
  </si>
  <si>
    <t xml:space="preserve">Afdeling Obligationer                                                           </t>
  </si>
  <si>
    <t>BALANCED STRAT.(NOK)</t>
  </si>
  <si>
    <t>BIOTECH/HEALTHC. EQ.</t>
  </si>
  <si>
    <t xml:space="preserve">BRITISH BONDS       </t>
  </si>
  <si>
    <t xml:space="preserve">DANISH BONDS        </t>
  </si>
  <si>
    <t xml:space="preserve">DOLLAR BONDS        </t>
  </si>
  <si>
    <t>EASTERN EURO. EQUIT.</t>
  </si>
  <si>
    <t>EMERG. LOCAL MARK BO</t>
  </si>
  <si>
    <t xml:space="preserve">EMERG. MARKET BONDS </t>
  </si>
  <si>
    <t>EMERG. MARK. BON(EU)</t>
  </si>
  <si>
    <t>EMERG. MARKET EQUIT.</t>
  </si>
  <si>
    <t xml:space="preserve">EUROPEAN BONDS      </t>
  </si>
  <si>
    <t>FAR EASTERN EQUITIES</t>
  </si>
  <si>
    <t xml:space="preserve">FAVOURITE BONDS     </t>
  </si>
  <si>
    <t xml:space="preserve">GERMAN EQUITIES     </t>
  </si>
  <si>
    <t>HIGH YIELD COR. BOND</t>
  </si>
  <si>
    <t xml:space="preserve">SWEDISH BONDS       </t>
  </si>
  <si>
    <t xml:space="preserve">LPI Aktier Emerging Markets (se bemærkninger)                                   </t>
  </si>
  <si>
    <t xml:space="preserve">STRATEGA HØJ        </t>
  </si>
  <si>
    <t xml:space="preserve">Stratega Høj                                                                    </t>
  </si>
  <si>
    <t xml:space="preserve">STRATEGA LAV        </t>
  </si>
  <si>
    <t xml:space="preserve">Stratega Lav                                                                    </t>
  </si>
  <si>
    <t xml:space="preserve">STRATEGA MIDDEL     </t>
  </si>
  <si>
    <t xml:space="preserve">Stratega Middel                                                                 </t>
  </si>
  <si>
    <t xml:space="preserve">OBL ! LEJERBO       </t>
  </si>
  <si>
    <t xml:space="preserve">Obligationer 1 Lejerbo                                                          </t>
  </si>
  <si>
    <t>NORDEA INVEST OBLIGA</t>
  </si>
  <si>
    <t xml:space="preserve">Nordea Invest Obligationer                                                      </t>
  </si>
  <si>
    <t xml:space="preserve">DANSKE OBLI. ABS.   </t>
  </si>
  <si>
    <t xml:space="preserve">Danske Obligationer Absolut                                                     </t>
  </si>
  <si>
    <t>DANSKE OBL. ABS. LAV</t>
  </si>
  <si>
    <t xml:space="preserve">Danske Obligationer Absolut - Lav Varighed                                      </t>
  </si>
  <si>
    <t xml:space="preserve">AFD OBLIGATIONER    </t>
  </si>
  <si>
    <t xml:space="preserve">Stock Pick                                                                      </t>
  </si>
  <si>
    <t xml:space="preserve">IF EUROPEAN HIGH    </t>
  </si>
  <si>
    <t xml:space="preserve">INVESTERINGSFORENINGEN THE EUROPEAN HIGH YIELD FUND                            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</si>
</sst>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\.mm\.yyyy"/>
  </numFmts>
  <fonts count="51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6" fillId="24" borderId="4">
      <alignment horizontal="center" vertical="center"/>
      <protection/>
    </xf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8" fillId="27" borderId="2" applyNumberFormat="0" applyAlignment="0" applyProtection="0"/>
    <xf numFmtId="0" fontId="5" fillId="0" borderId="0" applyNumberFormat="0" applyBorder="0">
      <alignment vertical="top" wrapText="1"/>
      <protection/>
    </xf>
    <xf numFmtId="0" fontId="39" fillId="28" borderId="5" applyNumberFormat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40" fillId="35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1" fillId="21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9" fillId="38" borderId="0" xfId="39" applyFont="1" applyFill="1" applyBorder="1" applyAlignment="1">
      <alignment vertical="center"/>
      <protection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/>
    </xf>
    <xf numFmtId="0" fontId="1" fillId="38" borderId="0" xfId="39" applyFill="1" applyBorder="1" applyAlignment="1">
      <alignment/>
      <protection/>
    </xf>
    <xf numFmtId="0" fontId="10" fillId="38" borderId="12" xfId="44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10" fillId="38" borderId="0" xfId="44" applyFont="1" applyFill="1" applyBorder="1" applyAlignment="1">
      <alignment vertical="top"/>
      <protection/>
    </xf>
    <xf numFmtId="0" fontId="0" fillId="38" borderId="0" xfId="44" applyFont="1" applyFill="1" applyBorder="1" applyAlignment="1">
      <alignment vertical="top"/>
      <protection/>
    </xf>
    <xf numFmtId="0" fontId="0" fillId="38" borderId="0" xfId="0" applyFill="1" applyAlignment="1">
      <alignment/>
    </xf>
    <xf numFmtId="0" fontId="0" fillId="38" borderId="0" xfId="0" applyFont="1" applyFill="1" applyBorder="1" applyAlignment="1">
      <alignment/>
    </xf>
    <xf numFmtId="0" fontId="11" fillId="39" borderId="0" xfId="44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4" fillId="38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/>
    </xf>
    <xf numFmtId="3" fontId="0" fillId="38" borderId="13" xfId="0" applyNumberFormat="1" applyFill="1" applyBorder="1" applyAlignment="1">
      <alignment horizontal="right" vertical="center"/>
    </xf>
    <xf numFmtId="0" fontId="0" fillId="39" borderId="12" xfId="0" applyFont="1" applyFill="1" applyBorder="1" applyAlignment="1">
      <alignment/>
    </xf>
    <xf numFmtId="3" fontId="0" fillId="38" borderId="13" xfId="0" applyNumberFormat="1" applyFont="1" applyFill="1" applyBorder="1" applyAlignment="1">
      <alignment horizontal="left" vertical="center"/>
    </xf>
    <xf numFmtId="3" fontId="0" fillId="38" borderId="0" xfId="0" applyNumberFormat="1" applyFont="1" applyFill="1" applyBorder="1" applyAlignment="1">
      <alignment horizontal="left" vertical="center"/>
    </xf>
    <xf numFmtId="1" fontId="0" fillId="38" borderId="0" xfId="0" applyNumberFormat="1" applyFill="1" applyBorder="1" applyAlignment="1">
      <alignment horizontal="right" vertical="center"/>
    </xf>
    <xf numFmtId="0" fontId="10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8" fillId="0" borderId="14" xfId="55" applyFont="1" applyBorder="1">
      <alignment/>
      <protection/>
    </xf>
    <xf numFmtId="0" fontId="8" fillId="0" borderId="14" xfId="55" applyFont="1" applyBorder="1" applyAlignment="1">
      <alignment horizontal="right"/>
      <protection/>
    </xf>
    <xf numFmtId="0" fontId="7" fillId="0" borderId="14" xfId="55" applyFont="1" applyBorder="1">
      <alignment/>
      <protection/>
    </xf>
    <xf numFmtId="0" fontId="7" fillId="0" borderId="14" xfId="55" applyFont="1" applyBorder="1" applyAlignment="1">
      <alignment horizontal="left"/>
      <protection/>
    </xf>
    <xf numFmtId="0" fontId="7" fillId="0" borderId="14" xfId="55" applyFont="1" applyBorder="1" applyAlignment="1">
      <alignment horizontal="right"/>
      <protection/>
    </xf>
    <xf numFmtId="172" fontId="8" fillId="0" borderId="14" xfId="55" applyNumberFormat="1" applyFont="1" applyBorder="1" applyAlignment="1">
      <alignment horizontal="left"/>
      <protection/>
    </xf>
    <xf numFmtId="0" fontId="8" fillId="0" borderId="14" xfId="55" applyFont="1" applyFill="1" applyBorder="1">
      <alignment/>
      <protection/>
    </xf>
    <xf numFmtId="172" fontId="8" fillId="0" borderId="14" xfId="55" applyNumberFormat="1" applyFont="1" applyFill="1" applyBorder="1" applyAlignment="1">
      <alignment horizontal="left"/>
      <protection/>
    </xf>
    <xf numFmtId="0" fontId="50" fillId="0" borderId="14" xfId="55" applyFont="1" applyBorder="1">
      <alignment/>
      <protection/>
    </xf>
    <xf numFmtId="0" fontId="8" fillId="0" borderId="14" xfId="55" applyFont="1" applyFill="1" applyBorder="1" applyAlignment="1">
      <alignment horizontal="left"/>
      <protection/>
    </xf>
    <xf numFmtId="0" fontId="7" fillId="0" borderId="14" xfId="55" applyNumberFormat="1" applyFont="1" applyBorder="1">
      <alignment/>
      <protection/>
    </xf>
    <xf numFmtId="0" fontId="8" fillId="0" borderId="14" xfId="55" applyNumberFormat="1" applyFont="1" applyBorder="1">
      <alignment/>
      <protection/>
    </xf>
    <xf numFmtId="0" fontId="8" fillId="0" borderId="14" xfId="55" applyNumberFormat="1" applyFont="1" applyFill="1" applyBorder="1">
      <alignment/>
      <protection/>
    </xf>
    <xf numFmtId="0" fontId="7" fillId="0" borderId="15" xfId="55" applyNumberFormat="1" applyFont="1" applyBorder="1" applyAlignment="1">
      <alignment/>
      <protection/>
    </xf>
    <xf numFmtId="0" fontId="7" fillId="0" borderId="16" xfId="55" applyNumberFormat="1" applyFont="1" applyBorder="1" applyAlignment="1">
      <alignment/>
      <protection/>
    </xf>
    <xf numFmtId="0" fontId="7" fillId="0" borderId="14" xfId="55" applyNumberFormat="1" applyFont="1" applyBorder="1" applyAlignment="1">
      <alignment/>
      <protection/>
    </xf>
    <xf numFmtId="0" fontId="8" fillId="0" borderId="15" xfId="55" applyNumberFormat="1" applyFont="1" applyBorder="1" applyAlignment="1">
      <alignment/>
      <protection/>
    </xf>
    <xf numFmtId="0" fontId="8" fillId="0" borderId="14" xfId="55" applyNumberFormat="1" applyFont="1" applyBorder="1" applyAlignment="1">
      <alignment/>
      <protection/>
    </xf>
    <xf numFmtId="0" fontId="8" fillId="0" borderId="16" xfId="55" applyNumberFormat="1" applyFont="1" applyBorder="1" applyAlignment="1">
      <alignment/>
      <protection/>
    </xf>
    <xf numFmtId="0" fontId="32" fillId="0" borderId="0" xfId="56">
      <alignment/>
      <protection/>
    </xf>
    <xf numFmtId="0" fontId="49" fillId="38" borderId="0" xfId="39" applyFont="1" applyFill="1" applyBorder="1" applyAlignment="1">
      <alignment horizontal="left" vertical="center" wrapText="1"/>
      <protection/>
    </xf>
    <xf numFmtId="0" fontId="7" fillId="0" borderId="15" xfId="55" applyFont="1" applyBorder="1" applyAlignment="1">
      <alignment/>
      <protection/>
    </xf>
    <xf numFmtId="0" fontId="7" fillId="0" borderId="17" xfId="55" applyFont="1" applyBorder="1" applyAlignment="1">
      <alignment/>
      <protection/>
    </xf>
    <xf numFmtId="0" fontId="7" fillId="0" borderId="16" xfId="55" applyFont="1" applyBorder="1" applyAlignment="1">
      <alignment/>
      <protection/>
    </xf>
    <xf numFmtId="0" fontId="7" fillId="0" borderId="15" xfId="55" applyNumberFormat="1" applyFont="1" applyBorder="1" applyAlignment="1">
      <alignment/>
      <protection/>
    </xf>
    <xf numFmtId="0" fontId="7" fillId="0" borderId="17" xfId="55" applyNumberFormat="1" applyFont="1" applyBorder="1" applyAlignment="1">
      <alignment/>
      <protection/>
    </xf>
    <xf numFmtId="0" fontId="7" fillId="0" borderId="16" xfId="55" applyNumberFormat="1" applyFont="1" applyBorder="1" applyAlignment="1">
      <alignment/>
      <protection/>
    </xf>
    <xf numFmtId="0" fontId="32" fillId="0" borderId="0" xfId="60">
      <alignment/>
      <protection/>
    </xf>
    <xf numFmtId="0" fontId="32" fillId="0" borderId="0" xfId="60" quotePrefix="1">
      <alignment/>
      <protection/>
    </xf>
  </cellXfs>
  <cellStyles count="6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Output" xfId="61"/>
    <cellStyle name="Overskrift 1" xfId="62"/>
    <cellStyle name="Overskrift 2" xfId="63"/>
    <cellStyle name="Overskrift 3" xfId="64"/>
    <cellStyle name="Overskrift 4" xfId="65"/>
    <cellStyle name="Percent" xfId="66"/>
    <cellStyle name="RaekkeNiv1" xfId="67"/>
    <cellStyle name="RaekkeNiv2" xfId="68"/>
    <cellStyle name="Sammenkædet celle" xfId="69"/>
    <cellStyle name="Titel" xfId="70"/>
    <cellStyle name="Total" xfId="71"/>
    <cellStyle name="Ugyldig" xfId="72"/>
    <cellStyle name="Currenc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_3.2_IR02_INA_200912%20v25.01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ådata200912"/>
      <sheetName val="Register 2009"/>
    </sheetNames>
    <sheetDataSet>
      <sheetData sheetId="2">
        <row r="10">
          <cell r="E10" t="str">
            <v>11129_1</v>
          </cell>
          <cell r="F10" t="str">
            <v>AL Invest Obligationspleje - AL Invest Obligationspleje</v>
          </cell>
        </row>
        <row r="11">
          <cell r="E11" t="str">
            <v>11109_1</v>
          </cell>
          <cell r="F11" t="str">
            <v>AL Invest, Udenlandske Aktier, Etisk - AL Invest</v>
          </cell>
        </row>
        <row r="12">
          <cell r="E12" t="str">
            <v>11080_1</v>
          </cell>
          <cell r="F12" t="str">
            <v>Alfred Berg Invest - Danmark</v>
          </cell>
        </row>
        <row r="13">
          <cell r="E13" t="str">
            <v>11080_2</v>
          </cell>
          <cell r="F13" t="str">
            <v>Alfred Berg Invest - Global</v>
          </cell>
        </row>
        <row r="14">
          <cell r="E14" t="str">
            <v>11080_3</v>
          </cell>
          <cell r="F14" t="str">
            <v>Alfred Berg Invest - Danske Obligationer</v>
          </cell>
        </row>
        <row r="15">
          <cell r="E15" t="str">
            <v>11080_4</v>
          </cell>
          <cell r="F15" t="str">
            <v>Alfred Berg Invest - Rusland</v>
          </cell>
        </row>
        <row r="16">
          <cell r="E16" t="str">
            <v>11080_5</v>
          </cell>
          <cell r="F16" t="str">
            <v>Alfred Berg Invest - Europa</v>
          </cell>
        </row>
        <row r="17">
          <cell r="E17" t="str">
            <v>11080_6</v>
          </cell>
          <cell r="F17" t="str">
            <v>Alfred Berg Invest - Norden</v>
          </cell>
        </row>
        <row r="18">
          <cell r="E18" t="str">
            <v>11080_7</v>
          </cell>
          <cell r="F18" t="str">
            <v>Alfred Berg Invest - High Yield Obligationer</v>
          </cell>
        </row>
        <row r="19">
          <cell r="E19" t="str">
            <v>11080_8</v>
          </cell>
          <cell r="F19" t="str">
            <v>Alfred Berg Invest - Small Cap Europa</v>
          </cell>
        </row>
        <row r="20">
          <cell r="E20" t="str">
            <v>11080_9</v>
          </cell>
          <cell r="F20" t="str">
            <v>Alfred Berg Invest - Emerging Markets Obligationer</v>
          </cell>
        </row>
        <row r="21">
          <cell r="E21" t="str">
            <v>11080_11</v>
          </cell>
          <cell r="F21" t="str">
            <v>Alfred Berg Invest - PensionPlanner 2</v>
          </cell>
        </row>
        <row r="22">
          <cell r="E22" t="str">
            <v>11080_12</v>
          </cell>
          <cell r="F22" t="str">
            <v>Alfred Berg Invest - PensionPlanner 3</v>
          </cell>
        </row>
        <row r="23">
          <cell r="E23" t="str">
            <v>11080_13</v>
          </cell>
          <cell r="F23" t="str">
            <v>Alfred Berg Invest - PensionPlanner 4</v>
          </cell>
        </row>
        <row r="24">
          <cell r="E24" t="str">
            <v>11080_14</v>
          </cell>
          <cell r="F24" t="str">
            <v>Alfred Berg Invest - PensionPlanner 5</v>
          </cell>
        </row>
        <row r="25">
          <cell r="E25" t="str">
            <v>11080_15</v>
          </cell>
          <cell r="F25" t="str">
            <v>Alfred Berg Invest - PensionPlanner 6</v>
          </cell>
        </row>
        <row r="26">
          <cell r="E26" t="str">
            <v>11080_16</v>
          </cell>
          <cell r="F26" t="str">
            <v>Alfred Berg Invest - PensionPlanner 7</v>
          </cell>
        </row>
        <row r="27">
          <cell r="E27" t="str">
            <v>11080_17</v>
          </cell>
          <cell r="F27" t="str">
            <v>Alfred Berg Invest - Otium +</v>
          </cell>
        </row>
        <row r="28">
          <cell r="E28" t="str">
            <v>11098_1</v>
          </cell>
          <cell r="F28" t="str">
            <v>Alm. Brand Invest - Alm. Brand Invest, Obligationer</v>
          </cell>
        </row>
        <row r="29">
          <cell r="E29" t="str">
            <v>11098_2</v>
          </cell>
          <cell r="F29" t="str">
            <v>Alm. Brand Invest - Danske Aktier</v>
          </cell>
        </row>
        <row r="30">
          <cell r="E30" t="str">
            <v>11098_5</v>
          </cell>
          <cell r="F30" t="str">
            <v>Alm. Brand Invest - Alm. Brand Invest, Europæiske Aktier</v>
          </cell>
        </row>
        <row r="31">
          <cell r="E31" t="str">
            <v>11098_6</v>
          </cell>
          <cell r="F31" t="str">
            <v>Alm. Brand Invest - Miljø Teknologi</v>
          </cell>
        </row>
        <row r="32">
          <cell r="E32" t="str">
            <v>11098_7</v>
          </cell>
          <cell r="F32" t="str">
            <v>Alm. Brand Invest - Afdeling 13 - Globale Aktier</v>
          </cell>
        </row>
        <row r="33">
          <cell r="E33" t="str">
            <v>11098_11</v>
          </cell>
          <cell r="F33" t="str">
            <v>Alm. Brand Invest - Obligationer Pension</v>
          </cell>
        </row>
        <row r="34">
          <cell r="E34" t="str">
            <v>11098_12</v>
          </cell>
          <cell r="F34" t="str">
            <v>Alm. Brand Invest - Alm. Brand Invest, Mix</v>
          </cell>
        </row>
        <row r="35">
          <cell r="E35" t="str">
            <v>11098_17</v>
          </cell>
          <cell r="F35" t="str">
            <v>Alm. Brand Invest - Alm. Brand Invest, Højrenteobligationer</v>
          </cell>
        </row>
        <row r="36">
          <cell r="E36" t="str">
            <v>11098_18</v>
          </cell>
          <cell r="F36" t="str">
            <v>Alm. Brand Invest - Aktier 0-100</v>
          </cell>
        </row>
        <row r="37">
          <cell r="E37" t="str">
            <v>11098_19</v>
          </cell>
          <cell r="F37" t="str">
            <v>Alm. Brand Invest - Bond Fund</v>
          </cell>
        </row>
        <row r="38">
          <cell r="E38" t="str">
            <v>11165_1</v>
          </cell>
          <cell r="F38" t="str">
            <v>Alternativ Invest - Globale Garanti Investeringer</v>
          </cell>
        </row>
        <row r="39">
          <cell r="E39" t="str">
            <v>11154_1</v>
          </cell>
          <cell r="F39" t="str">
            <v>ATRIUM Value Partner - Europa Small Cap - ATRIUM Value Partner - Europa Small Cap</v>
          </cell>
        </row>
        <row r="40">
          <cell r="E40" t="str">
            <v>_</v>
          </cell>
          <cell r="F40" t="str">
            <v> - </v>
          </cell>
        </row>
        <row r="41">
          <cell r="E41" t="str">
            <v>B_</v>
          </cell>
          <cell r="F41" t="str">
            <v> - </v>
          </cell>
        </row>
        <row r="42">
          <cell r="E42" t="str">
            <v>_</v>
          </cell>
          <cell r="F42" t="str">
            <v> - </v>
          </cell>
        </row>
        <row r="43">
          <cell r="E43" t="str">
            <v>11118_1</v>
          </cell>
          <cell r="F43" t="str">
            <v>BankInvest Almen Bolig - BankInvest Almen Bolig</v>
          </cell>
        </row>
        <row r="44">
          <cell r="E44" t="str">
            <v>11138_3</v>
          </cell>
          <cell r="F44" t="str">
            <v>BankInvest I - Udenlandske Obligationer</v>
          </cell>
        </row>
        <row r="45">
          <cell r="E45" t="str">
            <v>11138_4</v>
          </cell>
          <cell r="F45" t="str">
            <v>BankInvest I - Latinamerika</v>
          </cell>
        </row>
        <row r="46">
          <cell r="E46" t="str">
            <v>11138_5</v>
          </cell>
          <cell r="F46" t="str">
            <v>BankInvest I - Korte Danske Obligationer</v>
          </cell>
        </row>
        <row r="47">
          <cell r="E47" t="str">
            <v>11138_6</v>
          </cell>
          <cell r="F47" t="str">
            <v>BankInvest I - Korte Danske Obligationer Pension &amp; Erhverv</v>
          </cell>
        </row>
        <row r="48">
          <cell r="E48" t="str">
            <v>11138_7</v>
          </cell>
          <cell r="F48" t="str">
            <v>BankInvest I - Højrentelande</v>
          </cell>
        </row>
        <row r="49">
          <cell r="E49" t="str">
            <v>11138_12</v>
          </cell>
          <cell r="F49" t="str">
            <v>BankInvest I - Japanske Aktier</v>
          </cell>
        </row>
        <row r="50">
          <cell r="E50" t="str">
            <v>11138_18</v>
          </cell>
          <cell r="F50" t="str">
            <v>BankInvest I - Danmark</v>
          </cell>
        </row>
        <row r="51">
          <cell r="E51" t="str">
            <v>11138_25</v>
          </cell>
          <cell r="F51" t="str">
            <v>BankInvest I - New Emerging Markets Aktier</v>
          </cell>
        </row>
        <row r="52">
          <cell r="E52" t="str">
            <v>11138_26</v>
          </cell>
          <cell r="F52" t="str">
            <v>BankInvest I - Korte Danske Obligationer Akkumulerende</v>
          </cell>
        </row>
        <row r="53">
          <cell r="E53" t="str">
            <v>11144_2</v>
          </cell>
          <cell r="F53" t="str">
            <v>BankInvest II - Globalt Forbrug</v>
          </cell>
        </row>
        <row r="54">
          <cell r="E54" t="str">
            <v>11144_4</v>
          </cell>
          <cell r="F54" t="str">
            <v>BankInvest II - Lange Danske Obligationer</v>
          </cell>
        </row>
        <row r="55">
          <cell r="E55" t="str">
            <v>11144_5</v>
          </cell>
          <cell r="F55" t="str">
            <v>BankInvest II - Lange Danske Obligationer Pension &amp; Erhverv</v>
          </cell>
        </row>
        <row r="56">
          <cell r="E56" t="str">
            <v>11144_9</v>
          </cell>
          <cell r="F56" t="str">
            <v>BankInvest II - Virksomhedsobligationer</v>
          </cell>
        </row>
        <row r="57">
          <cell r="E57" t="str">
            <v>11144_10</v>
          </cell>
          <cell r="F57" t="str">
            <v>BankInvest II - Højrentelande, lokalvaluta</v>
          </cell>
        </row>
        <row r="58">
          <cell r="E58" t="str">
            <v>11144_11</v>
          </cell>
          <cell r="F58" t="str">
            <v>BankInvest II - Højrentelande Akkumulerende</v>
          </cell>
        </row>
        <row r="59">
          <cell r="E59" t="str">
            <v>11078_1</v>
          </cell>
          <cell r="F59" t="str">
            <v>BankInvest IV - Basis</v>
          </cell>
        </row>
        <row r="60">
          <cell r="E60" t="str">
            <v>11078_2</v>
          </cell>
          <cell r="F60" t="str">
            <v>BankInvest IV - Østeuropa</v>
          </cell>
        </row>
        <row r="61">
          <cell r="E61" t="str">
            <v>11078_4</v>
          </cell>
          <cell r="F61" t="str">
            <v>BankInvest IV - Europæiske Aktier</v>
          </cell>
        </row>
        <row r="62">
          <cell r="E62" t="str">
            <v>11078_6</v>
          </cell>
          <cell r="F62" t="str">
            <v>BankInvest IV - Pension Basis</v>
          </cell>
        </row>
        <row r="63">
          <cell r="E63" t="str">
            <v>11078_8</v>
          </cell>
          <cell r="F63" t="str">
            <v>BankInvest IV - Pension Europæiske Aktier</v>
          </cell>
        </row>
        <row r="64">
          <cell r="E64" t="str">
            <v>11078_11</v>
          </cell>
          <cell r="F64" t="str">
            <v>BankInvest IV - Global Equities (Ethical Screening)</v>
          </cell>
        </row>
        <row r="65">
          <cell r="E65" t="str">
            <v>11147_1</v>
          </cell>
          <cell r="F65" t="str">
            <v>BankInvest Virksomhedsobligationer - BankInvest Virksomhedsobligationer</v>
          </cell>
        </row>
        <row r="66">
          <cell r="E66" t="str">
            <v>11147_2</v>
          </cell>
          <cell r="F66" t="str">
            <v>BankInvest Virksomhedsobligationer - Virksomhedsobligationer Akkumulerende</v>
          </cell>
        </row>
        <row r="67">
          <cell r="E67" t="str">
            <v>11166_1</v>
          </cell>
          <cell r="F67" t="str">
            <v>BPT Invest - BPT Nordic Real Estate</v>
          </cell>
        </row>
        <row r="68">
          <cell r="E68" t="str">
            <v>_</v>
          </cell>
          <cell r="F68" t="str">
            <v> - </v>
          </cell>
        </row>
        <row r="69">
          <cell r="E69" t="str">
            <v>C_</v>
          </cell>
          <cell r="F69" t="str">
            <v> - </v>
          </cell>
        </row>
        <row r="70">
          <cell r="E70" t="str">
            <v>_</v>
          </cell>
          <cell r="F70" t="str">
            <v> - </v>
          </cell>
        </row>
        <row r="71">
          <cell r="E71" t="str">
            <v>11057_1</v>
          </cell>
          <cell r="F71" t="str">
            <v>Carnegie WorldWide - Globale Aktier</v>
          </cell>
        </row>
        <row r="72">
          <cell r="E72" t="str">
            <v>11057_2</v>
          </cell>
          <cell r="F72" t="str">
            <v>Carnegie WorldWide - Danske Aktier</v>
          </cell>
        </row>
        <row r="73">
          <cell r="E73" t="str">
            <v>11057_4</v>
          </cell>
          <cell r="F73" t="str">
            <v>Carnegie WorldWide - Emerging Growth</v>
          </cell>
        </row>
        <row r="74">
          <cell r="E74" t="str">
            <v>11057_5</v>
          </cell>
          <cell r="F74" t="str">
            <v>Carnegie WorldWide - Østeuropa</v>
          </cell>
        </row>
        <row r="75">
          <cell r="E75" t="str">
            <v>11057_6</v>
          </cell>
          <cell r="F75" t="str">
            <v>Carnegie WorldWide - Europa</v>
          </cell>
        </row>
        <row r="76">
          <cell r="E76" t="str">
            <v>11057_8</v>
          </cell>
          <cell r="F76" t="str">
            <v>Carnegie WorldWide - Asien</v>
          </cell>
        </row>
        <row r="77">
          <cell r="E77" t="str">
            <v>_</v>
          </cell>
          <cell r="F77" t="str">
            <v> - </v>
          </cell>
        </row>
        <row r="78">
          <cell r="E78" t="str">
            <v>D_</v>
          </cell>
          <cell r="F78" t="str">
            <v> - </v>
          </cell>
        </row>
        <row r="79">
          <cell r="E79" t="str">
            <v>_</v>
          </cell>
          <cell r="F79" t="str">
            <v> - </v>
          </cell>
        </row>
        <row r="80">
          <cell r="E80" t="str">
            <v>11005_1</v>
          </cell>
          <cell r="F80" t="str">
            <v>Danske Invest  - Danmark</v>
          </cell>
        </row>
        <row r="81">
          <cell r="E81" t="str">
            <v>11005_2</v>
          </cell>
          <cell r="F81" t="str">
            <v>Danske Invest - Europa</v>
          </cell>
        </row>
        <row r="82">
          <cell r="E82" t="str">
            <v>11005_3</v>
          </cell>
          <cell r="F82" t="str">
            <v>Danske Invest  - Verden</v>
          </cell>
        </row>
        <row r="83">
          <cell r="E83" t="str">
            <v>11005_8</v>
          </cell>
          <cell r="F83" t="str">
            <v>Danske Invest  - Dannebrog</v>
          </cell>
        </row>
        <row r="84">
          <cell r="E84" t="str">
            <v>11005_9</v>
          </cell>
          <cell r="F84" t="str">
            <v>Danske Invest  - International</v>
          </cell>
        </row>
        <row r="85">
          <cell r="E85" t="str">
            <v>11005_13</v>
          </cell>
          <cell r="F85" t="str">
            <v>Danske Invest - Indeks Europa BNP</v>
          </cell>
        </row>
        <row r="86">
          <cell r="E86" t="str">
            <v>11005_14</v>
          </cell>
          <cell r="F86" t="str">
            <v>Danske Invest  - Verdensindeks</v>
          </cell>
        </row>
        <row r="87">
          <cell r="E87" t="str">
            <v>11005_15</v>
          </cell>
          <cell r="F87" t="str">
            <v>Danske Invest  - Nye Markeder</v>
          </cell>
        </row>
        <row r="88">
          <cell r="E88" t="str">
            <v>11005_16</v>
          </cell>
          <cell r="F88" t="str">
            <v>Danske Invest  - Korte Danske Obligationer</v>
          </cell>
        </row>
        <row r="89">
          <cell r="E89" t="str">
            <v>11005_18</v>
          </cell>
          <cell r="F89" t="str">
            <v>Danske Invest - Fjernøsten</v>
          </cell>
        </row>
        <row r="90">
          <cell r="E90" t="str">
            <v>11005_19</v>
          </cell>
          <cell r="F90" t="str">
            <v>Danske Invest  - Japan</v>
          </cell>
        </row>
        <row r="91">
          <cell r="E91" t="str">
            <v>11005_20</v>
          </cell>
          <cell r="F91" t="str">
            <v>Danske Invest - Euro Stocks 50</v>
          </cell>
        </row>
        <row r="92">
          <cell r="E92" t="str">
            <v>11005_21</v>
          </cell>
          <cell r="F92" t="str">
            <v>Danske Invest  - Lange Danske Obligationer</v>
          </cell>
        </row>
        <row r="93">
          <cell r="E93" t="str">
            <v>11005_22</v>
          </cell>
          <cell r="F93" t="str">
            <v>Danske Invest - Europæiske Obligationer</v>
          </cell>
        </row>
        <row r="94">
          <cell r="E94" t="str">
            <v>11005_23</v>
          </cell>
          <cell r="F94" t="str">
            <v>Danske Invest  - Teknologi</v>
          </cell>
        </row>
        <row r="95">
          <cell r="E95" t="str">
            <v>11005_24</v>
          </cell>
          <cell r="F95" t="str">
            <v>Danske Invest  - Østeuropa</v>
          </cell>
        </row>
        <row r="96">
          <cell r="E96" t="str">
            <v>11005_25</v>
          </cell>
          <cell r="F96" t="str">
            <v>Danske Invest  - USA</v>
          </cell>
        </row>
        <row r="97">
          <cell r="E97" t="str">
            <v>11005_26</v>
          </cell>
          <cell r="F97" t="str">
            <v>Danske Invest  - Latinamerika</v>
          </cell>
        </row>
        <row r="98">
          <cell r="E98" t="str">
            <v>11005_28</v>
          </cell>
          <cell r="F98" t="str">
            <v>Danske Invest  - Bioteknologi</v>
          </cell>
        </row>
        <row r="99">
          <cell r="E99" t="str">
            <v>11005_29</v>
          </cell>
          <cell r="F99" t="str">
            <v>Danske Invest  - StockPicking</v>
          </cell>
        </row>
        <row r="100">
          <cell r="E100" t="str">
            <v>11005_31</v>
          </cell>
          <cell r="F100" t="str">
            <v>Danske Invest  - Vækst</v>
          </cell>
        </row>
        <row r="101">
          <cell r="E101" t="str">
            <v>11005_32</v>
          </cell>
          <cell r="F101" t="str">
            <v>Danske Invest  - Value</v>
          </cell>
        </row>
        <row r="102">
          <cell r="E102" t="str">
            <v>11005_33</v>
          </cell>
          <cell r="F102" t="str">
            <v>Danske Invest  - Højrente</v>
          </cell>
        </row>
        <row r="103">
          <cell r="E103" t="str">
            <v>11005_34</v>
          </cell>
          <cell r="F103" t="str">
            <v>Danske Invest  - Pension - Lange Obligationer</v>
          </cell>
        </row>
        <row r="104">
          <cell r="E104" t="str">
            <v>11005_36</v>
          </cell>
          <cell r="F104" t="str">
            <v>Danske Invest  - Pension - Mellemlange Obligationer</v>
          </cell>
        </row>
        <row r="105">
          <cell r="E105" t="str">
            <v>11005_37</v>
          </cell>
          <cell r="F105" t="str">
            <v>Danske Invest  - Danmark - Akkumulerende</v>
          </cell>
        </row>
        <row r="106">
          <cell r="E106" t="str">
            <v>11005_38</v>
          </cell>
          <cell r="F106" t="str">
            <v>Danske Invest  - Verden - Akkumulerende</v>
          </cell>
        </row>
        <row r="107">
          <cell r="E107" t="str">
            <v>11005_39</v>
          </cell>
          <cell r="F107" t="str">
            <v>Danske Invest  - HøjrenteLande</v>
          </cell>
        </row>
        <row r="108">
          <cell r="E108" t="str">
            <v>11005_41</v>
          </cell>
          <cell r="F108" t="str">
            <v>Danske Invest - Kina</v>
          </cell>
        </row>
        <row r="109">
          <cell r="E109" t="str">
            <v>11005_43</v>
          </cell>
          <cell r="F109" t="str">
            <v>Danske Invest - Pension - Korte Obligationer</v>
          </cell>
        </row>
        <row r="110">
          <cell r="E110" t="str">
            <v>11005_44</v>
          </cell>
          <cell r="F110" t="str">
            <v>Danske Invest - Europa Valutasikret - Akkumulerende</v>
          </cell>
        </row>
        <row r="111">
          <cell r="E111" t="str">
            <v>11005_45</v>
          </cell>
          <cell r="F111" t="str">
            <v>Danske Invest - USA Valutasikret - Akkumulerende</v>
          </cell>
        </row>
        <row r="112">
          <cell r="E112" t="str">
            <v>11005_46</v>
          </cell>
          <cell r="F112" t="str">
            <v>Danske Invest - Mix</v>
          </cell>
        </row>
        <row r="113">
          <cell r="E113" t="str">
            <v>11005_47</v>
          </cell>
          <cell r="F113" t="str">
            <v>Danske Invest - Mix - med Sikring</v>
          </cell>
        </row>
        <row r="114">
          <cell r="E114" t="str">
            <v>11005_48</v>
          </cell>
          <cell r="F114" t="str">
            <v>Danske Invest - Tyskland</v>
          </cell>
        </row>
        <row r="115">
          <cell r="E115" t="str">
            <v>11005_49</v>
          </cell>
          <cell r="F115" t="str">
            <v>Danske Invest - HøjrenteLande Lokal Valuta</v>
          </cell>
        </row>
        <row r="116">
          <cell r="E116" t="str">
            <v>11005_50</v>
          </cell>
          <cell r="F116" t="str">
            <v>Danske Invest - Nye Markeder - Akkumulerende</v>
          </cell>
        </row>
        <row r="117">
          <cell r="E117" t="str">
            <v>11005_51</v>
          </cell>
          <cell r="F117" t="str">
            <v>Danske Invest - Aktier Med Højt Udbytte - Akkumulerende</v>
          </cell>
        </row>
        <row r="118">
          <cell r="E118" t="str">
            <v>11005_52</v>
          </cell>
          <cell r="F118" t="str">
            <v>Danske Invest - Fonde</v>
          </cell>
        </row>
        <row r="119">
          <cell r="E119" t="str">
            <v>11005_53</v>
          </cell>
          <cell r="F119" t="str">
            <v>Danske Invest - Obligationer - 4 Udbytter</v>
          </cell>
        </row>
        <row r="120">
          <cell r="E120" t="str">
            <v>11005_54</v>
          </cell>
          <cell r="F120" t="str">
            <v>Danske Invest - Udenlandske Obligationsmarkeder</v>
          </cell>
        </row>
        <row r="121">
          <cell r="E121" t="str">
            <v>11005_56</v>
          </cell>
          <cell r="F121" t="str">
            <v>Danske Invest - Indeks Aktier</v>
          </cell>
        </row>
        <row r="122">
          <cell r="E122" t="str">
            <v>11005_57</v>
          </cell>
          <cell r="F122" t="str">
            <v>Danske Invest - Indeks Bæredygtig - Europa</v>
          </cell>
        </row>
        <row r="123">
          <cell r="E123" t="str">
            <v>11005_58</v>
          </cell>
          <cell r="F123" t="str">
            <v>Danske Invest - Indeks Danmark</v>
          </cell>
        </row>
        <row r="124">
          <cell r="E124" t="str">
            <v>11005_59</v>
          </cell>
          <cell r="F124" t="str">
            <v>Danske Invest - Indeks Europa</v>
          </cell>
        </row>
        <row r="125">
          <cell r="E125" t="str">
            <v>11005_60</v>
          </cell>
          <cell r="F125" t="str">
            <v>Danske Invest - Indeks Europæiske Ejendomme</v>
          </cell>
        </row>
        <row r="126">
          <cell r="E126" t="str">
            <v>11005_61</v>
          </cell>
          <cell r="F126" t="str">
            <v>Danske Invest - Indeks Fjernøsten</v>
          </cell>
        </row>
        <row r="127">
          <cell r="E127" t="str">
            <v>11005_62</v>
          </cell>
          <cell r="F127" t="str">
            <v>Danske Invest - Indeks Health Care</v>
          </cell>
        </row>
        <row r="128">
          <cell r="E128" t="str">
            <v>11005_64</v>
          </cell>
          <cell r="F128" t="str">
            <v>Danske Invest - Indeks Norden</v>
          </cell>
        </row>
        <row r="129">
          <cell r="E129" t="str">
            <v>11005_65</v>
          </cell>
          <cell r="F129" t="str">
            <v>Danske Invest - Indeks Verden Valutasikret - Akkumulerende</v>
          </cell>
        </row>
        <row r="130">
          <cell r="E130" t="str">
            <v>11005_66</v>
          </cell>
          <cell r="F130" t="str">
            <v>Danske Invest - Indeks Verden</v>
          </cell>
        </row>
        <row r="131">
          <cell r="E131" t="str">
            <v>11005_70</v>
          </cell>
          <cell r="F131" t="str">
            <v>Danske Invest - Globale Indeksobligationer</v>
          </cell>
        </row>
        <row r="132">
          <cell r="E132" t="str">
            <v>11005_71</v>
          </cell>
          <cell r="F132" t="str">
            <v>Danske Invest - KlimaTrends</v>
          </cell>
        </row>
        <row r="133">
          <cell r="E133" t="str">
            <v>11005_72</v>
          </cell>
          <cell r="F133" t="str">
            <v>Danske Invest - Globale Indeksobligationer - Udloddende</v>
          </cell>
        </row>
        <row r="134">
          <cell r="E134" t="str">
            <v>11116_1</v>
          </cell>
          <cell r="F134" t="str">
            <v>Danske Invest Almen Bolig - Korte Obligationer</v>
          </cell>
        </row>
        <row r="135">
          <cell r="E135" t="str">
            <v>11116_2</v>
          </cell>
          <cell r="F135" t="str">
            <v>Danske Invest Almen Bolig - Mellemlange Obligationer</v>
          </cell>
        </row>
        <row r="136">
          <cell r="E136" t="str">
            <v>11052_1</v>
          </cell>
          <cell r="F136" t="str">
            <v>Danske Invest Select - Euro Investment Grade Kreditobligationer</v>
          </cell>
        </row>
        <row r="137">
          <cell r="E137" t="str">
            <v>11052_6</v>
          </cell>
          <cell r="F137" t="str">
            <v>Danske Invest Select - Danske Small Cap Aktier</v>
          </cell>
        </row>
        <row r="138">
          <cell r="E138" t="str">
            <v>11052_7</v>
          </cell>
          <cell r="F138" t="str">
            <v>Danske Invest Select - Europæiske Aktier</v>
          </cell>
        </row>
        <row r="139">
          <cell r="E139" t="str">
            <v>11052_8</v>
          </cell>
          <cell r="F139" t="str">
            <v>Danske Invest Select - Europæiske Small/Mid Cap Aktier</v>
          </cell>
        </row>
        <row r="140">
          <cell r="E140" t="str">
            <v>11052_9</v>
          </cell>
          <cell r="F140" t="str">
            <v>Danske Invest Select - Fokus Danske Aktier</v>
          </cell>
        </row>
        <row r="141">
          <cell r="E141" t="str">
            <v>11052_10</v>
          </cell>
          <cell r="F141" t="str">
            <v>Danske Invest Select - Globale Aktier</v>
          </cell>
        </row>
        <row r="142">
          <cell r="E142" t="str">
            <v>11052_11</v>
          </cell>
          <cell r="F142" t="str">
            <v>Danske Invest Select - Globale Emerging Markets</v>
          </cell>
        </row>
        <row r="143">
          <cell r="E143" t="str">
            <v>11052_13</v>
          </cell>
          <cell r="F143" t="str">
            <v>Danske Invest Select - Nordiske Aktier</v>
          </cell>
        </row>
        <row r="144">
          <cell r="E144" t="str">
            <v>11052_20</v>
          </cell>
          <cell r="F144" t="str">
            <v>Danske Invest Select - Globale Kreditobligationer</v>
          </cell>
        </row>
        <row r="145">
          <cell r="E145" t="str">
            <v>11052_24</v>
          </cell>
          <cell r="F145" t="str">
            <v>Danske Invest Select - Europæiske Aktier E</v>
          </cell>
        </row>
        <row r="146">
          <cell r="E146" t="str">
            <v>11052_25</v>
          </cell>
          <cell r="F146" t="str">
            <v>Danske Invest Select - Globale Aktier E</v>
          </cell>
        </row>
        <row r="147">
          <cell r="E147" t="str">
            <v>11052_27</v>
          </cell>
          <cell r="F147" t="str">
            <v>Danske Invest Select - Kommuner 4</v>
          </cell>
        </row>
        <row r="148">
          <cell r="E148" t="str">
            <v>11052_28</v>
          </cell>
          <cell r="F148" t="str">
            <v>Danske Invest Select - Kommuner 5</v>
          </cell>
        </row>
        <row r="149">
          <cell r="E149" t="str">
            <v>11052_29</v>
          </cell>
          <cell r="F149" t="str">
            <v>Danske Invest Select - Kommuner Europæiske Obligationer</v>
          </cell>
        </row>
        <row r="150">
          <cell r="E150" t="str">
            <v>11052_30</v>
          </cell>
          <cell r="F150" t="str">
            <v>Danske Invest Select - Emerging Markets Debt</v>
          </cell>
        </row>
        <row r="151">
          <cell r="E151" t="str">
            <v>11052_31</v>
          </cell>
          <cell r="F151" t="str">
            <v>Danske Invest Select - Europæiske Aktier Højt Udbytte</v>
          </cell>
        </row>
        <row r="152">
          <cell r="E152" t="str">
            <v>11052_32</v>
          </cell>
          <cell r="F152" t="str">
            <v>Danske Invest Select - Østeuropa Konvergens</v>
          </cell>
        </row>
        <row r="153">
          <cell r="E153" t="str">
            <v>11052_33</v>
          </cell>
          <cell r="F153" t="str">
            <v>Danske Invest Select - Euro Investment Grade Corporate Bonds Restricted</v>
          </cell>
        </row>
        <row r="154">
          <cell r="E154" t="str">
            <v>11052_36</v>
          </cell>
          <cell r="F154" t="str">
            <v>Danske Invest Select - Flexinvest Danske Obligationer</v>
          </cell>
        </row>
        <row r="155">
          <cell r="E155" t="str">
            <v>11052_37</v>
          </cell>
          <cell r="F155" t="str">
            <v>Danske Invest Select - Flexinvest Korte Obligationer</v>
          </cell>
        </row>
        <row r="156">
          <cell r="E156" t="str">
            <v>11052_38</v>
          </cell>
          <cell r="F156" t="str">
            <v>Danske Invest Select - Flexinvest Udenlandske Obligationer</v>
          </cell>
        </row>
        <row r="157">
          <cell r="E157" t="str">
            <v>11052_39</v>
          </cell>
          <cell r="F157" t="str">
            <v>Danske Invest Select - Flexinvest Aktier</v>
          </cell>
        </row>
        <row r="158">
          <cell r="E158" t="str">
            <v>11052_41</v>
          </cell>
          <cell r="F158" t="str">
            <v>Danske Invest Select - Global Emerging Markets Smaller Companies</v>
          </cell>
        </row>
        <row r="159">
          <cell r="E159" t="str">
            <v>11052_42</v>
          </cell>
          <cell r="F159" t="str">
            <v>Danske Invest Select - Low Volatility Equity Europe</v>
          </cell>
        </row>
        <row r="160">
          <cell r="E160" t="str">
            <v>11052_43</v>
          </cell>
          <cell r="F160" t="str">
            <v>Danske Invest Select - Low Volatility Equity Europe - Accumulating</v>
          </cell>
        </row>
        <row r="161">
          <cell r="E161" t="str">
            <v>11052_44</v>
          </cell>
          <cell r="F161" t="str">
            <v>Danske Invest Select - Low Volatility Equity USA - Accumulating</v>
          </cell>
        </row>
        <row r="162">
          <cell r="E162" t="str">
            <v>11052_45</v>
          </cell>
          <cell r="F162" t="str">
            <v>Danske Invest Select - Online Indeks Danske Obligationer</v>
          </cell>
        </row>
        <row r="163">
          <cell r="E163" t="str">
            <v>11052_46</v>
          </cell>
          <cell r="F163" t="str">
            <v>Danske Invest Select - Online Indeks Globale Aktier</v>
          </cell>
        </row>
        <row r="164">
          <cell r="E164" t="str">
            <v>11052_50</v>
          </cell>
          <cell r="F164" t="str">
            <v>Danske Invest Select - Flexsinvest Fonde</v>
          </cell>
        </row>
        <row r="165">
          <cell r="E165" t="str">
            <v>11052_51</v>
          </cell>
          <cell r="F165" t="str">
            <v>Danske Invest Select - Flexinvest Lange Obligationer</v>
          </cell>
        </row>
        <row r="166">
          <cell r="E166" t="str">
            <v>11052_52</v>
          </cell>
          <cell r="F166" t="str">
            <v>Danske Invest Select - USA Aktier</v>
          </cell>
        </row>
        <row r="167">
          <cell r="E167" t="str">
            <v>11108_1</v>
          </cell>
          <cell r="F167" t="str">
            <v>Dexia Invest - Danske Small Cap Aktier</v>
          </cell>
        </row>
        <row r="168">
          <cell r="E168" t="str">
            <v>11108_3</v>
          </cell>
          <cell r="F168" t="str">
            <v>Dexia Invest - Europæiske Ejendomsaktier</v>
          </cell>
        </row>
        <row r="169">
          <cell r="E169" t="str">
            <v>_</v>
          </cell>
          <cell r="F169" t="str">
            <v> - </v>
          </cell>
        </row>
        <row r="170">
          <cell r="E170" t="str">
            <v>E_</v>
          </cell>
          <cell r="F170" t="str">
            <v> - </v>
          </cell>
        </row>
        <row r="171">
          <cell r="E171" t="str">
            <v>_</v>
          </cell>
          <cell r="F171" t="str">
            <v> - </v>
          </cell>
        </row>
        <row r="172">
          <cell r="E172" t="str">
            <v>11026_2</v>
          </cell>
          <cell r="F172" t="str">
            <v>Egns-Invest - Danmark</v>
          </cell>
        </row>
        <row r="173">
          <cell r="E173" t="str">
            <v>11026_3</v>
          </cell>
          <cell r="F173" t="str">
            <v>Egns-Invest - Norden</v>
          </cell>
        </row>
        <row r="174">
          <cell r="E174" t="str">
            <v>11026_7</v>
          </cell>
          <cell r="F174" t="str">
            <v>Egns-Invest - Obligationer</v>
          </cell>
        </row>
        <row r="175">
          <cell r="E175" t="str">
            <v>11026_8</v>
          </cell>
          <cell r="F175" t="str">
            <v>Egns-Invest - Østen</v>
          </cell>
        </row>
        <row r="176">
          <cell r="E176" t="str">
            <v>11026_10</v>
          </cell>
          <cell r="F176" t="str">
            <v>Egns-Invest - Sundhed</v>
          </cell>
        </row>
        <row r="177">
          <cell r="E177" t="str">
            <v>11026_13</v>
          </cell>
          <cell r="F177" t="str">
            <v>Egns-Invest - Korte obligationer</v>
          </cell>
        </row>
        <row r="178">
          <cell r="E178" t="str">
            <v>11026_15</v>
          </cell>
          <cell r="F178" t="str">
            <v>Egns-Invest - Emerging Østen</v>
          </cell>
        </row>
        <row r="179">
          <cell r="E179" t="str">
            <v>11026_16</v>
          </cell>
          <cell r="F179" t="str">
            <v>Egns-Invest - Emerging Østeuropa</v>
          </cell>
        </row>
        <row r="180">
          <cell r="E180" t="str">
            <v>11026_17</v>
          </cell>
          <cell r="F180" t="str">
            <v>Egns-Invest - Lange obligationer</v>
          </cell>
        </row>
        <row r="181">
          <cell r="E181" t="str">
            <v>11026_18</v>
          </cell>
          <cell r="F181" t="str">
            <v>Egns-Invest - Aktier, Højt Udbytte</v>
          </cell>
        </row>
        <row r="182">
          <cell r="E182" t="str">
            <v>11026_19</v>
          </cell>
          <cell r="F182" t="str">
            <v>Egns-Invest - Aktier, Højt Udbytte, Akk.</v>
          </cell>
        </row>
        <row r="183">
          <cell r="E183" t="str">
            <v>11026_20</v>
          </cell>
          <cell r="F183" t="str">
            <v>Egns-Invest - Europa, Fokus</v>
          </cell>
        </row>
        <row r="184">
          <cell r="E184" t="str">
            <v>11026_21</v>
          </cell>
          <cell r="F184" t="str">
            <v>Egns-Invest - Obligationer, Højrentelande</v>
          </cell>
        </row>
        <row r="185">
          <cell r="E185" t="str">
            <v>11026_24</v>
          </cell>
          <cell r="F185" t="str">
            <v>Egns-Invest - Klima &amp; Miljø</v>
          </cell>
        </row>
        <row r="186">
          <cell r="E186" t="str">
            <v>11128_1</v>
          </cell>
          <cell r="F186" t="str">
            <v>Etik Invest - Etik Invest Human, Nordiske Aktier</v>
          </cell>
        </row>
        <row r="187">
          <cell r="E187" t="str">
            <v>11128_2</v>
          </cell>
          <cell r="F187" t="str">
            <v>Etik Invest - Etik Invest, Danske Obligationer</v>
          </cell>
        </row>
        <row r="188">
          <cell r="E188" t="str">
            <v>_</v>
          </cell>
          <cell r="F188" t="str">
            <v> - </v>
          </cell>
        </row>
        <row r="189">
          <cell r="E189" t="str">
            <v>F_</v>
          </cell>
          <cell r="F189" t="str">
            <v> - </v>
          </cell>
        </row>
        <row r="190">
          <cell r="E190" t="str">
            <v>_</v>
          </cell>
          <cell r="F190" t="str">
            <v> - </v>
          </cell>
        </row>
        <row r="191">
          <cell r="E191" t="str">
            <v>11163_1</v>
          </cell>
          <cell r="F191" t="str">
            <v>Fionia Invest Aktier - Fionia Invest Aktier</v>
          </cell>
        </row>
        <row r="192">
          <cell r="E192" t="str">
            <v>11162_1</v>
          </cell>
          <cell r="F192" t="str">
            <v>Fionia Invest Korte Obligationer - Fionia Invest Korte Obligationer</v>
          </cell>
        </row>
        <row r="193">
          <cell r="E193" t="str">
            <v>11164_1</v>
          </cell>
          <cell r="F193" t="str">
            <v>Fionia Invest Lange Obligationer - Fionia Invest Lange Obligationer</v>
          </cell>
        </row>
        <row r="194">
          <cell r="E194" t="str">
            <v>11125_1</v>
          </cell>
          <cell r="F194" t="str">
            <v>FRR - Global</v>
          </cell>
        </row>
        <row r="195">
          <cell r="E195" t="str">
            <v>_</v>
          </cell>
          <cell r="F195" t="str">
            <v> - </v>
          </cell>
        </row>
        <row r="196">
          <cell r="E196" t="str">
            <v>G_</v>
          </cell>
          <cell r="F196" t="str">
            <v> - </v>
          </cell>
        </row>
        <row r="197">
          <cell r="E197" t="str">
            <v>_</v>
          </cell>
          <cell r="F197" t="str">
            <v> - </v>
          </cell>
        </row>
        <row r="198">
          <cell r="E198" t="str">
            <v>11127_1</v>
          </cell>
          <cell r="F198" t="str">
            <v>Gudme Raaschou - Selection</v>
          </cell>
        </row>
        <row r="199">
          <cell r="E199" t="str">
            <v>11127_3</v>
          </cell>
          <cell r="F199" t="str">
            <v>Gudme Raaschou - European High Yield</v>
          </cell>
        </row>
        <row r="200">
          <cell r="E200" t="str">
            <v>11127_4</v>
          </cell>
          <cell r="F200" t="str">
            <v>Gudme Raaschou - Nordic Alpha</v>
          </cell>
        </row>
        <row r="201">
          <cell r="E201" t="str">
            <v>11127_5</v>
          </cell>
          <cell r="F201" t="str">
            <v>Gudme Raaschou - US High Yield</v>
          </cell>
        </row>
        <row r="202">
          <cell r="E202" t="str">
            <v>11127_6</v>
          </cell>
          <cell r="F202" t="str">
            <v>Gudme Raaschou - Danske Aktier</v>
          </cell>
        </row>
        <row r="203">
          <cell r="E203" t="str">
            <v>11127_7</v>
          </cell>
          <cell r="F203" t="str">
            <v>Gudme Raaschou - Emerging Markets Aktier</v>
          </cell>
        </row>
        <row r="204">
          <cell r="E204" t="str">
            <v>11100_1</v>
          </cell>
          <cell r="F204" t="str">
            <v>Gudme Raaschou Health Care - Gudme Raaschou Health Care</v>
          </cell>
        </row>
        <row r="205">
          <cell r="E205" t="str">
            <v>_</v>
          </cell>
          <cell r="F205" t="str">
            <v> - </v>
          </cell>
        </row>
        <row r="206">
          <cell r="E206" t="str">
            <v>H_</v>
          </cell>
          <cell r="F206" t="str">
            <v> - </v>
          </cell>
        </row>
        <row r="207">
          <cell r="E207" t="str">
            <v>_</v>
          </cell>
          <cell r="F207" t="str">
            <v> - </v>
          </cell>
        </row>
        <row r="208">
          <cell r="E208" t="str">
            <v>11058_2</v>
          </cell>
          <cell r="F208" t="str">
            <v>Handelsinvest - Handelsinvest Verden</v>
          </cell>
        </row>
        <row r="209">
          <cell r="E209" t="str">
            <v>11058_3</v>
          </cell>
          <cell r="F209" t="str">
            <v>Handelsinvest - Handelsinvest Danske Obligationer</v>
          </cell>
        </row>
        <row r="210">
          <cell r="E210" t="str">
            <v>11058_4</v>
          </cell>
          <cell r="F210" t="str">
            <v>Handelsinvest - Handelsinvest Europa</v>
          </cell>
        </row>
        <row r="211">
          <cell r="E211" t="str">
            <v>11058_7</v>
          </cell>
          <cell r="F211" t="str">
            <v>Handelsinvest - Handelsinvest Danmark</v>
          </cell>
        </row>
        <row r="212">
          <cell r="E212" t="str">
            <v>11058_8</v>
          </cell>
          <cell r="F212" t="str">
            <v>Handelsinvest - Handelsinvest Fjernøsten</v>
          </cell>
        </row>
        <row r="213">
          <cell r="E213" t="str">
            <v>11058_9</v>
          </cell>
          <cell r="F213" t="str">
            <v>Handelsinvest - Handelsinvest Lange Danske Obligationer</v>
          </cell>
        </row>
        <row r="214">
          <cell r="E214" t="str">
            <v>11058_13</v>
          </cell>
          <cell r="F214" t="str">
            <v>Handelsinvest - Handelsinvest Lange Danske Obligationer Pension</v>
          </cell>
        </row>
        <row r="215">
          <cell r="E215" t="str">
            <v>11058_14</v>
          </cell>
          <cell r="F215" t="str">
            <v>Handelsinvest - Handelsinvest Kina</v>
          </cell>
        </row>
        <row r="216">
          <cell r="E216" t="str">
            <v>11058_15</v>
          </cell>
          <cell r="F216" t="str">
            <v>Handelsinvest - Handelsinvest Højrentelande</v>
          </cell>
        </row>
        <row r="217">
          <cell r="E217" t="str">
            <v>11058_16</v>
          </cell>
          <cell r="F217" t="str">
            <v>Handelsinvest - Handelsinvest Danske Obligationer Pension</v>
          </cell>
        </row>
        <row r="218">
          <cell r="E218" t="str">
            <v>11058_18</v>
          </cell>
          <cell r="F218" t="str">
            <v>Handelsinvest - Handelsinvest Norden</v>
          </cell>
        </row>
        <row r="219">
          <cell r="E219" t="str">
            <v>11058_19</v>
          </cell>
          <cell r="F219" t="str">
            <v>Handelsinvest - Handelsinvest Latinamerika</v>
          </cell>
        </row>
        <row r="220">
          <cell r="E220" t="str">
            <v>11058_21</v>
          </cell>
          <cell r="F220" t="str">
            <v>Handelsinvest - Handelsinvest Nordamerika</v>
          </cell>
        </row>
        <row r="221">
          <cell r="E221" t="str">
            <v>_</v>
          </cell>
          <cell r="F221" t="str">
            <v> - </v>
          </cell>
        </row>
        <row r="222">
          <cell r="E222" t="str">
            <v>I_</v>
          </cell>
          <cell r="F222" t="str">
            <v> - </v>
          </cell>
        </row>
        <row r="223">
          <cell r="E223" t="str">
            <v>_</v>
          </cell>
          <cell r="F223" t="str">
            <v> - </v>
          </cell>
        </row>
        <row r="224">
          <cell r="E224" t="str">
            <v>11135_1</v>
          </cell>
          <cell r="F224" t="str">
            <v>Indeks - Global</v>
          </cell>
        </row>
        <row r="225">
          <cell r="E225" t="str">
            <v>11150_1</v>
          </cell>
          <cell r="F225" t="str">
            <v>Independent Invest - Independent Global</v>
          </cell>
        </row>
        <row r="226">
          <cell r="E226" t="str">
            <v>11150_2</v>
          </cell>
          <cell r="F226" t="str">
            <v>Independent Invest - Independent New Global</v>
          </cell>
        </row>
        <row r="227">
          <cell r="E227" t="str">
            <v>11150_3</v>
          </cell>
          <cell r="F227" t="str">
            <v>Independent Invest - Independent BasicEnergy Global</v>
          </cell>
        </row>
        <row r="228">
          <cell r="E228" t="str">
            <v>11155_3</v>
          </cell>
          <cell r="F228" t="str">
            <v>Investin - Amber Nordic Alpha</v>
          </cell>
        </row>
        <row r="229">
          <cell r="E229" t="str">
            <v>11155_4</v>
          </cell>
          <cell r="F229" t="str">
            <v>Investin - Amber Energy Alpha</v>
          </cell>
        </row>
        <row r="230">
          <cell r="E230" t="str">
            <v>_</v>
          </cell>
          <cell r="F230" t="str">
            <v> - </v>
          </cell>
        </row>
        <row r="231">
          <cell r="E231" t="str">
            <v>J_</v>
          </cell>
          <cell r="F231" t="str">
            <v> - </v>
          </cell>
        </row>
        <row r="232">
          <cell r="E232" t="str">
            <v>_</v>
          </cell>
          <cell r="F232" t="str">
            <v> - </v>
          </cell>
        </row>
        <row r="233">
          <cell r="E233" t="str">
            <v>11044_1</v>
          </cell>
          <cell r="F233" t="str">
            <v>Jyske Invest - Jyske Invest Korte Obligationer</v>
          </cell>
        </row>
        <row r="234">
          <cell r="E234" t="str">
            <v>11044_2</v>
          </cell>
          <cell r="F234" t="str">
            <v>Jyske Invest - Jyske Invest Obligationer og Aktier</v>
          </cell>
        </row>
        <row r="235">
          <cell r="E235" t="str">
            <v>11044_5</v>
          </cell>
          <cell r="F235" t="str">
            <v>Jyske Invest - Jyske Invest Globale Aktier</v>
          </cell>
        </row>
        <row r="236">
          <cell r="E236" t="str">
            <v>11044_7</v>
          </cell>
          <cell r="F236" t="str">
            <v>Jyske Invest - Jyske Invest Nye Aktiemarkeder</v>
          </cell>
        </row>
        <row r="237">
          <cell r="E237" t="str">
            <v>11044_9</v>
          </cell>
          <cell r="F237" t="str">
            <v>Jyske Invest - Jyske Invest Danske Aktier</v>
          </cell>
        </row>
        <row r="238">
          <cell r="E238" t="str">
            <v>11044_10</v>
          </cell>
          <cell r="F238" t="str">
            <v>Jyske Invest - Jyske Invest Lange Obligationer</v>
          </cell>
        </row>
        <row r="239">
          <cell r="E239" t="str">
            <v>11044_11</v>
          </cell>
          <cell r="F239" t="str">
            <v>Jyske Invest - Jyske Invest Nordiske Aktier</v>
          </cell>
        </row>
        <row r="240">
          <cell r="E240" t="str">
            <v>11044_13</v>
          </cell>
          <cell r="F240" t="str">
            <v>Jyske Invest - Jyske Invest Japanske Aktier</v>
          </cell>
        </row>
        <row r="241">
          <cell r="E241" t="str">
            <v>11044_14</v>
          </cell>
          <cell r="F241" t="str">
            <v>Jyske Invest - Jyske Invest Fjernøsten Aktier</v>
          </cell>
        </row>
        <row r="242">
          <cell r="E242" t="str">
            <v>11044_15</v>
          </cell>
          <cell r="F242" t="str">
            <v>Jyske Invest - Jyske Invest Europæiske Aktier</v>
          </cell>
        </row>
        <row r="243">
          <cell r="E243" t="str">
            <v>11044_16</v>
          </cell>
          <cell r="F243" t="str">
            <v>Jyske Invest - Jyske Invest Nye Obligationsmarkeder</v>
          </cell>
        </row>
        <row r="244">
          <cell r="E244" t="str">
            <v>11044_17</v>
          </cell>
          <cell r="F244" t="str">
            <v>Jyske Invest - Jyske Invest USA Aktier</v>
          </cell>
        </row>
        <row r="245">
          <cell r="E245" t="str">
            <v>11044_18</v>
          </cell>
          <cell r="F245" t="str">
            <v>Jyske Invest - Jyske Invest Latinamerikanske Aktier</v>
          </cell>
        </row>
        <row r="246">
          <cell r="E246" t="str">
            <v>11044_19</v>
          </cell>
          <cell r="F246" t="str">
            <v>Jyske Invest - Jyske Invest Østeuropæiske Aktier</v>
          </cell>
        </row>
        <row r="247">
          <cell r="E247" t="str">
            <v>11044_20</v>
          </cell>
          <cell r="F247" t="str">
            <v>Jyske Invest - Jyske Invest IT Aktier</v>
          </cell>
        </row>
        <row r="248">
          <cell r="E248" t="str">
            <v>11044_21</v>
          </cell>
          <cell r="F248" t="str">
            <v>Jyske Invest - Jyske Invest BiotechMedicinal Aktier</v>
          </cell>
        </row>
        <row r="249">
          <cell r="E249" t="str">
            <v>11044_22</v>
          </cell>
          <cell r="F249" t="str">
            <v>Jyske Invest - Jyske Invest Obligationer Erhverv</v>
          </cell>
        </row>
        <row r="250">
          <cell r="E250" t="str">
            <v>11044_23</v>
          </cell>
          <cell r="F250" t="str">
            <v>Jyske Invest - Jyske Invest Favorit Aktier</v>
          </cell>
        </row>
        <row r="251">
          <cell r="E251" t="str">
            <v>11044_24</v>
          </cell>
          <cell r="F251" t="str">
            <v>Jyske Invest - Jyske Invest Internationale Obligationer</v>
          </cell>
        </row>
        <row r="252">
          <cell r="E252" t="str">
            <v>11044_26</v>
          </cell>
          <cell r="F252" t="str">
            <v>Jyske Invest - Jyske Invest Aktier Pension</v>
          </cell>
        </row>
        <row r="253">
          <cell r="E253" t="str">
            <v>11044_27</v>
          </cell>
          <cell r="F253" t="str">
            <v>Jyske Invest - Jyske Invest Virksomhedsobligationer</v>
          </cell>
        </row>
        <row r="254">
          <cell r="E254" t="str">
            <v>11044_28</v>
          </cell>
          <cell r="F254" t="str">
            <v>Jyske Invest - Jyske Invest Kinesiske Aktier</v>
          </cell>
        </row>
        <row r="255">
          <cell r="E255" t="str">
            <v>11044_29</v>
          </cell>
          <cell r="F255" t="str">
            <v>Jyske Invest - Jyske Invest Indiske Aktier</v>
          </cell>
        </row>
        <row r="256">
          <cell r="E256" t="str">
            <v>11044_30</v>
          </cell>
          <cell r="F256" t="str">
            <v>Jyske Invest - Jyske Invest Nye Obligationsmarkeder Valuta</v>
          </cell>
        </row>
        <row r="257">
          <cell r="E257" t="str">
            <v>11044_31</v>
          </cell>
          <cell r="F257" t="str">
            <v>Jyske Invest - Jyske Invest Tyrkiske Aktier</v>
          </cell>
        </row>
        <row r="258">
          <cell r="E258" t="str">
            <v>11044_32</v>
          </cell>
          <cell r="F258" t="str">
            <v>Jyske Invest - Jyske Invest Globale Ejendomsaktier</v>
          </cell>
        </row>
        <row r="259">
          <cell r="E259" t="str">
            <v>11044_33</v>
          </cell>
          <cell r="F259" t="str">
            <v>Jyske Invest - Jyske Invest Højt Ratede Virksomhedsobligationer </v>
          </cell>
        </row>
        <row r="260">
          <cell r="E260" t="str">
            <v>11066_3</v>
          </cell>
          <cell r="F260" t="str">
            <v>Jyske Invest International - Jyske Invest British Bonds</v>
          </cell>
        </row>
        <row r="261">
          <cell r="E261" t="str">
            <v>11066_4</v>
          </cell>
          <cell r="F261" t="str">
            <v>Jyske Invest International - Jyske Invest Global Equities</v>
          </cell>
        </row>
        <row r="262">
          <cell r="E262" t="str">
            <v>11066_5</v>
          </cell>
          <cell r="F262" t="str">
            <v>Jyske Invest International - Jyske Invest Emerging Market Equities</v>
          </cell>
        </row>
        <row r="263">
          <cell r="E263" t="str">
            <v>11066_6</v>
          </cell>
          <cell r="F263" t="str">
            <v>Jyske Invest International - Jyske Invest Danish Bonds</v>
          </cell>
        </row>
        <row r="264">
          <cell r="E264" t="str">
            <v>11066_7</v>
          </cell>
          <cell r="F264" t="str">
            <v>Jyske Invest International - Jyske Invest Swedish Bonds</v>
          </cell>
        </row>
        <row r="265">
          <cell r="E265" t="str">
            <v>11066_8</v>
          </cell>
          <cell r="F265" t="str">
            <v>Jyske Invest International - Jyske Invest Income Strategy</v>
          </cell>
        </row>
        <row r="266">
          <cell r="E266" t="str">
            <v>11066_9</v>
          </cell>
          <cell r="F266" t="str">
            <v>Jyske Invest International - Jyske Invest Dollar Bonds</v>
          </cell>
        </row>
        <row r="267">
          <cell r="E267" t="str">
            <v>11066_10</v>
          </cell>
          <cell r="F267" t="str">
            <v>Jyske Invest International - Jyske Invest European Bonds</v>
          </cell>
        </row>
        <row r="268">
          <cell r="E268" t="str">
            <v>11066_11</v>
          </cell>
          <cell r="F268" t="str">
            <v>Jyske Invest International - Jyske Invest Emerging Market Bonds</v>
          </cell>
        </row>
        <row r="269">
          <cell r="E269" t="str">
            <v>11066_13</v>
          </cell>
          <cell r="F269" t="str">
            <v>Jyske Invest International - Jyske Invest German Equities</v>
          </cell>
        </row>
        <row r="270">
          <cell r="E270" t="str">
            <v>11066_14</v>
          </cell>
          <cell r="F270" t="str">
            <v>Jyske Invest International - Jyske Invest Japanese Equities</v>
          </cell>
        </row>
        <row r="271">
          <cell r="E271" t="str">
            <v>11066_15</v>
          </cell>
          <cell r="F271" t="str">
            <v>Jyske Invest International - Jyske Invest Danish Equities</v>
          </cell>
        </row>
        <row r="272">
          <cell r="E272" t="str">
            <v>11066_16</v>
          </cell>
          <cell r="F272" t="str">
            <v>Jyske Invest International - Jyske Invest Swedish Equities</v>
          </cell>
        </row>
        <row r="273">
          <cell r="E273" t="str">
            <v>11066_17</v>
          </cell>
          <cell r="F273" t="str">
            <v>Jyske Invest International - Jyske Invest European Equities</v>
          </cell>
        </row>
        <row r="274">
          <cell r="E274" t="str">
            <v>11066_18</v>
          </cell>
          <cell r="F274" t="str">
            <v>Jyske Invest International - Jyske Invest Far Eastern Equities</v>
          </cell>
        </row>
        <row r="275">
          <cell r="E275" t="str">
            <v>11066_19</v>
          </cell>
          <cell r="F275" t="str">
            <v>Jyske Invest International - Jyske Invest US Equities</v>
          </cell>
        </row>
        <row r="276">
          <cell r="E276" t="str">
            <v>11066_20</v>
          </cell>
          <cell r="F276" t="str">
            <v>Jyske Invest International - Jyske Invest Latin American Equities</v>
          </cell>
        </row>
        <row r="277">
          <cell r="E277" t="str">
            <v>11066_21</v>
          </cell>
          <cell r="F277" t="str">
            <v>Jyske Invest International - Jyske Invest Eastern European Equities</v>
          </cell>
        </row>
        <row r="278">
          <cell r="E278" t="str">
            <v>11066_22</v>
          </cell>
          <cell r="F278" t="str">
            <v>Jyske Invest International - Jyske Invest British Equities</v>
          </cell>
        </row>
        <row r="279">
          <cell r="E279" t="str">
            <v>11066_23</v>
          </cell>
          <cell r="F279" t="str">
            <v>Jyske Invest International - Jyske Invest Emerging Market Bonds (EUR)</v>
          </cell>
        </row>
        <row r="280">
          <cell r="E280" t="str">
            <v>11066_24</v>
          </cell>
          <cell r="F280" t="str">
            <v>Jyske Invest International - Jyske Invest IT Equities</v>
          </cell>
        </row>
        <row r="281">
          <cell r="E281" t="str">
            <v>11066_25</v>
          </cell>
          <cell r="F281" t="str">
            <v>Jyske Invest International - Jyske Invest Biotech/HealthCare Equities</v>
          </cell>
        </row>
        <row r="282">
          <cell r="E282" t="str">
            <v>11066_27</v>
          </cell>
          <cell r="F282" t="str">
            <v>Jyske Invest International - Jyske Invest Telecom Equities</v>
          </cell>
        </row>
        <row r="283">
          <cell r="E283" t="str">
            <v>11066_28</v>
          </cell>
          <cell r="F283" t="str">
            <v>Jyske Invest International - Jyske Invest Stable Strategy</v>
          </cell>
        </row>
        <row r="284">
          <cell r="E284" t="str">
            <v>11066_29</v>
          </cell>
          <cell r="F284" t="str">
            <v>Jyske Invest International - Jyske Invest Balanced Strategy</v>
          </cell>
        </row>
        <row r="285">
          <cell r="E285" t="str">
            <v>11066_30</v>
          </cell>
          <cell r="F285" t="str">
            <v>Jyske Invest International - Jyske Invest Growth Strategy</v>
          </cell>
        </row>
        <row r="286">
          <cell r="E286" t="str">
            <v>11066_31</v>
          </cell>
          <cell r="F286" t="str">
            <v>Jyske Invest International - Jyske Invest Aggressive Strategy</v>
          </cell>
        </row>
        <row r="287">
          <cell r="E287" t="str">
            <v>11066_32</v>
          </cell>
          <cell r="F287" t="str">
            <v>Jyske Invest International - Jyske Invest High Yield Corporate Bonds</v>
          </cell>
        </row>
        <row r="288">
          <cell r="E288" t="str">
            <v>11066_34</v>
          </cell>
          <cell r="F288" t="str">
            <v>Jyske Invest International - Jyske Invest Chinese Equities</v>
          </cell>
        </row>
        <row r="289">
          <cell r="E289" t="str">
            <v>11066_35</v>
          </cell>
          <cell r="F289" t="str">
            <v>Jyske Invest International - Jyske Invest Indian Equities</v>
          </cell>
        </row>
        <row r="290">
          <cell r="E290" t="str">
            <v>11066_36</v>
          </cell>
          <cell r="F290" t="str">
            <v>Jyske Invest International - Jyske Invest Dynamic Strategy</v>
          </cell>
        </row>
        <row r="291">
          <cell r="E291" t="str">
            <v>11066_37</v>
          </cell>
          <cell r="F291" t="str">
            <v>Jyske Invest International - Jyske Invest Emerging Local Market Bonds</v>
          </cell>
        </row>
        <row r="292">
          <cell r="E292" t="str">
            <v>11066_38</v>
          </cell>
          <cell r="F292" t="str">
            <v>Jyske Invest International - Jyske Invest Turkish Equities</v>
          </cell>
        </row>
        <row r="293">
          <cell r="E293" t="str">
            <v>11066_40</v>
          </cell>
          <cell r="F293" t="str">
            <v>Jyske Invest International - Jyske Invest Global Real Estate Equities</v>
          </cell>
        </row>
        <row r="294">
          <cell r="E294" t="str">
            <v>11066_41</v>
          </cell>
          <cell r="F294" t="str">
            <v>Jyske Invest International - Jyske Invest Balanced Strategy (NOK)</v>
          </cell>
        </row>
        <row r="295">
          <cell r="E295" t="str">
            <v>11066_42</v>
          </cell>
          <cell r="F295" t="str">
            <v>Jyske Invest International - Jyske Invest Favourite Bonds</v>
          </cell>
        </row>
        <row r="296">
          <cell r="E296" t="str">
            <v>_</v>
          </cell>
          <cell r="F296" t="str">
            <v> - </v>
          </cell>
        </row>
        <row r="297">
          <cell r="E297" t="str">
            <v>L_</v>
          </cell>
          <cell r="F297" t="str">
            <v> - </v>
          </cell>
        </row>
        <row r="298">
          <cell r="E298" t="str">
            <v>_</v>
          </cell>
          <cell r="F298" t="str">
            <v> - </v>
          </cell>
        </row>
        <row r="299">
          <cell r="E299" t="str">
            <v>11158_1</v>
          </cell>
          <cell r="F299" t="str">
            <v>LD Invest - Pension</v>
          </cell>
        </row>
        <row r="300">
          <cell r="E300" t="str">
            <v>11158_2</v>
          </cell>
          <cell r="F300" t="str">
            <v>LD Invest - Obligationer</v>
          </cell>
        </row>
        <row r="301">
          <cell r="E301" t="str">
            <v>11158_3</v>
          </cell>
          <cell r="F301" t="str">
            <v>LD Invest - Danske Obligationer</v>
          </cell>
        </row>
        <row r="302">
          <cell r="E302" t="str">
            <v>11158_4</v>
          </cell>
          <cell r="F302" t="str">
            <v>LD Invest - Danske Aktier</v>
          </cell>
        </row>
        <row r="303">
          <cell r="E303" t="str">
            <v>11158_5</v>
          </cell>
          <cell r="F303" t="str">
            <v>LD Invest - Aktier</v>
          </cell>
        </row>
        <row r="304">
          <cell r="E304" t="str">
            <v>11158_6</v>
          </cell>
          <cell r="F304" t="str">
            <v>LD Invest - Value Aktier</v>
          </cell>
        </row>
        <row r="305">
          <cell r="E305" t="str">
            <v>11158_8</v>
          </cell>
          <cell r="F305" t="str">
            <v>LD Invest - Kontra</v>
          </cell>
        </row>
        <row r="306">
          <cell r="E306" t="str">
            <v>11158_10</v>
          </cell>
          <cell r="F306" t="str">
            <v>LD Invest - Europa Aktieindeks</v>
          </cell>
        </row>
        <row r="307">
          <cell r="E307" t="str">
            <v>11158_11</v>
          </cell>
          <cell r="F307" t="str">
            <v>LD Invest - Miljø &amp; Klima</v>
          </cell>
        </row>
        <row r="308">
          <cell r="E308" t="str">
            <v>11153_1</v>
          </cell>
          <cell r="F308" t="str">
            <v>Lægernes Pensionsinvestering - LPI Aktier Globale (aktiv forvaltning, MSCI Verden)</v>
          </cell>
        </row>
        <row r="309">
          <cell r="E309" t="str">
            <v>11153_5</v>
          </cell>
          <cell r="F309" t="str">
            <v>Lægernes Pensionsinvestering - LPI Aktier USA (indeksportefølje, S&amp;P 500)</v>
          </cell>
        </row>
        <row r="310">
          <cell r="E310" t="str">
            <v>11153_7</v>
          </cell>
          <cell r="F310" t="str">
            <v>Lægernes Pensionsinvestering - LPI Aktier Europa (indeksportefølje, MSCI Europa)</v>
          </cell>
        </row>
        <row r="311">
          <cell r="E311" t="str">
            <v>11153_11</v>
          </cell>
          <cell r="F311" t="str">
            <v>Lægernes Pensionsinvestering - LPI Aktier Danmark (indeksportefølje, OMXC20)</v>
          </cell>
        </row>
        <row r="312">
          <cell r="E312" t="str">
            <v>11153_12</v>
          </cell>
          <cell r="F312" t="str">
            <v>Lægernes Pensionsinvestering - LPI Aktier Asien (indeksportefølje, MSCI Pacific)</v>
          </cell>
        </row>
        <row r="313">
          <cell r="E313" t="str">
            <v>11153_14</v>
          </cell>
          <cell r="F313" t="str">
            <v>Lægernes Pensionsinvestering - LPI Aktier Globale V (aktiv forvaltning, MSCI Verden)</v>
          </cell>
        </row>
        <row r="314">
          <cell r="E314" t="str">
            <v>11153_15</v>
          </cell>
          <cell r="F314" t="str">
            <v>Lægernes Pensionsinvestering - LPI Aktier Europa IV (aktiv forvaltning, MSCI Europa)</v>
          </cell>
        </row>
        <row r="315">
          <cell r="E315" t="str">
            <v>11153_16</v>
          </cell>
          <cell r="F315" t="str">
            <v>Lægernes Pensionsinvestering - LPI Aktier USA IV (aktiv forvaltning, MSCI USA)</v>
          </cell>
        </row>
        <row r="316">
          <cell r="E316" t="str">
            <v>11153_18</v>
          </cell>
          <cell r="F316" t="str">
            <v>Lægernes Pensionsinvestering - LPI Aktier/Obligationer Globale (balanceret mix, Akk.)</v>
          </cell>
        </row>
        <row r="317">
          <cell r="E317" t="str">
            <v>11153_19</v>
          </cell>
          <cell r="F317" t="str">
            <v>Lægernes Pensionsinvestering - LPI High Yield Globale (aktiv forvaltning, Akk.)</v>
          </cell>
        </row>
        <row r="318">
          <cell r="E318" t="str">
            <v>11153_20</v>
          </cell>
          <cell r="F318" t="str">
            <v>Lægernes Pensionsinvestering - LPI Obligationer Europa (aktiv forvaltning, 3&lt; Varighed &lt;7)</v>
          </cell>
        </row>
        <row r="319">
          <cell r="E319" t="str">
            <v>11153_21</v>
          </cell>
          <cell r="F319" t="str">
            <v>Lægernes Pensionsinvestering - LPI Indeksobligationer (aktiv forvaltning)</v>
          </cell>
        </row>
        <row r="320">
          <cell r="E320" t="str">
            <v>11153_22</v>
          </cell>
          <cell r="F320" t="str">
            <v>Lægernes Pensionsinvestering - LPI Obligationer Europa (aktiv forvaltning, kort, Varighed &lt;3)</v>
          </cell>
        </row>
        <row r="321">
          <cell r="E321" t="str">
            <v>11153_23</v>
          </cell>
          <cell r="F321" t="str">
            <v>Lægernes Pensionsinvestering - LPI Obligationer Europa (aktiv forvaltning, ultralang, 10&lt; Varighed)</v>
          </cell>
        </row>
        <row r="322">
          <cell r="E322" t="str">
            <v>11153_24</v>
          </cell>
          <cell r="F322" t="str">
            <v>Lægernes Pensionsinvestering - LPI Aktier Danmark II (aktiv forvaltning, OMXCCapGI)</v>
          </cell>
        </row>
        <row r="323">
          <cell r="E323" t="str">
            <v>11153_25</v>
          </cell>
          <cell r="F323" t="str">
            <v>Lægernes Pensionsinvestering - LPI Aktier Emerging Markets (aktiv forvaltning, MSCI Emerging Markets)</v>
          </cell>
        </row>
        <row r="324">
          <cell r="E324" t="str">
            <v>11011_2</v>
          </cell>
          <cell r="F324" t="str">
            <v>Lån &amp; Spar Invest - Verden</v>
          </cell>
        </row>
        <row r="325">
          <cell r="E325" t="str">
            <v>11011_3</v>
          </cell>
          <cell r="F325" t="str">
            <v>Lån &amp; Spar Invest - Danmark</v>
          </cell>
        </row>
        <row r="326">
          <cell r="E326" t="str">
            <v>11011_4</v>
          </cell>
          <cell r="F326" t="str">
            <v>Lån &amp; Spar Invest - Obligationer</v>
          </cell>
        </row>
        <row r="327">
          <cell r="E327" t="str">
            <v>11011_5</v>
          </cell>
          <cell r="F327" t="str">
            <v>Lån &amp; Spar Invest - Europa</v>
          </cell>
        </row>
        <row r="328">
          <cell r="E328" t="str">
            <v>11011_8</v>
          </cell>
          <cell r="F328" t="str">
            <v>Lån &amp; Spar Invest - Korte Obligationer</v>
          </cell>
        </row>
        <row r="329">
          <cell r="E329" t="str">
            <v>11011_9</v>
          </cell>
          <cell r="F329" t="str">
            <v>Lån &amp; Spar Invest - Nordamerika</v>
          </cell>
        </row>
        <row r="330">
          <cell r="E330" t="str">
            <v>11011_10</v>
          </cell>
          <cell r="F330" t="str">
            <v>Lån &amp; Spar Invest - Lån &amp; Spar Danske Aktier Pension</v>
          </cell>
        </row>
        <row r="331">
          <cell r="E331" t="str">
            <v>11011_11</v>
          </cell>
          <cell r="F331" t="str">
            <v>Lån &amp; Spar Invest - Lange Obligationer</v>
          </cell>
        </row>
        <row r="332">
          <cell r="E332" t="str">
            <v>_</v>
          </cell>
          <cell r="F332" t="str">
            <v> - </v>
          </cell>
        </row>
        <row r="333">
          <cell r="E333" t="str">
            <v>M_</v>
          </cell>
          <cell r="F333" t="str">
            <v> - </v>
          </cell>
        </row>
        <row r="334">
          <cell r="E334" t="str">
            <v>_</v>
          </cell>
          <cell r="F334" t="str">
            <v> - </v>
          </cell>
        </row>
        <row r="335">
          <cell r="E335" t="str">
            <v>11167_1</v>
          </cell>
          <cell r="F335" t="str">
            <v>MS Invest - Value aktier</v>
          </cell>
        </row>
        <row r="336">
          <cell r="E336" t="str">
            <v>11160_1</v>
          </cell>
          <cell r="F336" t="str">
            <v>Multi Manager Invest - USA</v>
          </cell>
        </row>
        <row r="337">
          <cell r="E337" t="str">
            <v>11160_2</v>
          </cell>
          <cell r="F337" t="str">
            <v>Multi Manager Invest - Europa</v>
          </cell>
        </row>
        <row r="338">
          <cell r="E338" t="str">
            <v>11160_3</v>
          </cell>
          <cell r="F338" t="str">
            <v>Multi Manager Invest - Europa Akk.</v>
          </cell>
        </row>
        <row r="339">
          <cell r="E339" t="str">
            <v>11160_4</v>
          </cell>
          <cell r="F339" t="str">
            <v>Multi Manager Invest - Japan</v>
          </cell>
        </row>
        <row r="340">
          <cell r="E340" t="str">
            <v>11160_5</v>
          </cell>
          <cell r="F340" t="str">
            <v>Multi Manager Invest - Japan Akk.</v>
          </cell>
        </row>
        <row r="341">
          <cell r="E341" t="str">
            <v>11160_6</v>
          </cell>
          <cell r="F341" t="str">
            <v>Multi Manager Invest - USA Akk.</v>
          </cell>
        </row>
        <row r="342">
          <cell r="E342" t="str">
            <v>11160_7</v>
          </cell>
          <cell r="F342" t="str">
            <v>Multi Manager Invest - Health Care</v>
          </cell>
        </row>
        <row r="343">
          <cell r="E343" t="str">
            <v>11160_8</v>
          </cell>
          <cell r="F343" t="str">
            <v>Multi Manager Invest - Health Care Akk.</v>
          </cell>
        </row>
        <row r="344">
          <cell r="E344" t="str">
            <v>11160_9</v>
          </cell>
          <cell r="F344" t="str">
            <v>Multi Manager Invest - Teknologi</v>
          </cell>
        </row>
        <row r="345">
          <cell r="E345" t="str">
            <v>11160_10</v>
          </cell>
          <cell r="F345" t="str">
            <v>Multi Manager Invest - Teknologi Akk.</v>
          </cell>
        </row>
        <row r="346">
          <cell r="E346" t="str">
            <v>11160_11</v>
          </cell>
          <cell r="F346" t="str">
            <v>Multi Manager Invest - Pacific</v>
          </cell>
        </row>
        <row r="347">
          <cell r="E347" t="str">
            <v>11160_12</v>
          </cell>
          <cell r="F347" t="str">
            <v>Multi Manager Invest - Pacific Akk.</v>
          </cell>
        </row>
        <row r="348">
          <cell r="E348" t="str">
            <v>_</v>
          </cell>
          <cell r="F348" t="str">
            <v> - </v>
          </cell>
        </row>
        <row r="349">
          <cell r="E349" t="str">
            <v>N_</v>
          </cell>
          <cell r="F349" t="str">
            <v> - </v>
          </cell>
        </row>
        <row r="350">
          <cell r="E350" t="str">
            <v>_</v>
          </cell>
          <cell r="F350" t="str">
            <v> - </v>
          </cell>
        </row>
        <row r="351">
          <cell r="E351" t="str">
            <v>11146_1</v>
          </cell>
          <cell r="F351" t="str">
            <v>Nielsen Global Value - Nielsen Global Value</v>
          </cell>
        </row>
        <row r="352">
          <cell r="E352" t="str">
            <v>11024_1</v>
          </cell>
          <cell r="F352" t="str">
            <v>Nordea Invest - Verden</v>
          </cell>
        </row>
        <row r="353">
          <cell r="E353" t="str">
            <v>11024_3</v>
          </cell>
          <cell r="F353" t="str">
            <v>Nordea Invest - Global Vækst</v>
          </cell>
        </row>
        <row r="354">
          <cell r="E354" t="str">
            <v>11024_9</v>
          </cell>
          <cell r="F354" t="str">
            <v>Nordea Invest - Mellemlange obligationer Privat</v>
          </cell>
        </row>
        <row r="355">
          <cell r="E355" t="str">
            <v>11024_11</v>
          </cell>
          <cell r="F355" t="str">
            <v>Nordea Invest - Danmark</v>
          </cell>
        </row>
        <row r="356">
          <cell r="E356" t="str">
            <v>11024_12</v>
          </cell>
          <cell r="F356" t="str">
            <v>Nordea Invest - Europa</v>
          </cell>
        </row>
        <row r="357">
          <cell r="E357" t="str">
            <v>11024_13</v>
          </cell>
          <cell r="F357" t="str">
            <v>Nordea Invest - Japan</v>
          </cell>
        </row>
        <row r="358">
          <cell r="E358" t="str">
            <v>11024_14</v>
          </cell>
          <cell r="F358" t="str">
            <v>Nordea Invest - USA</v>
          </cell>
        </row>
        <row r="359">
          <cell r="E359" t="str">
            <v>11024_18</v>
          </cell>
          <cell r="F359" t="str">
            <v>Nordea Invest - Globale obligationer</v>
          </cell>
        </row>
        <row r="360">
          <cell r="E360" t="str">
            <v>11024_19</v>
          </cell>
          <cell r="F360" t="str">
            <v>Nordea Invest - Mellemlange obligationer Pension</v>
          </cell>
        </row>
        <row r="361">
          <cell r="E361" t="str">
            <v>11024_20</v>
          </cell>
          <cell r="F361" t="str">
            <v>Nordea Invest - Aktier II</v>
          </cell>
        </row>
        <row r="362">
          <cell r="E362" t="str">
            <v>11024_21</v>
          </cell>
          <cell r="F362" t="str">
            <v>Nordea Invest - Korte obligationer Privat</v>
          </cell>
        </row>
        <row r="363">
          <cell r="E363" t="str">
            <v>11024_22</v>
          </cell>
          <cell r="F363" t="str">
            <v>Nordea Invest - Fjernøsten</v>
          </cell>
        </row>
        <row r="364">
          <cell r="E364" t="str">
            <v>11024_25</v>
          </cell>
          <cell r="F364" t="str">
            <v>Nordea Invest - Europa Small Cap</v>
          </cell>
        </row>
        <row r="365">
          <cell r="E365" t="str">
            <v>11024_26</v>
          </cell>
          <cell r="F365" t="str">
            <v>Nordea Invest - Østeuropa</v>
          </cell>
        </row>
        <row r="366">
          <cell r="E366" t="str">
            <v>11024_27</v>
          </cell>
          <cell r="F366" t="str">
            <v>Nordea Invest - Nordic Small Cap</v>
          </cell>
        </row>
        <row r="367">
          <cell r="E367" t="str">
            <v>11024_28</v>
          </cell>
          <cell r="F367" t="str">
            <v>Nordea Invest - IT</v>
          </cell>
        </row>
        <row r="368">
          <cell r="E368" t="str">
            <v>11024_29</v>
          </cell>
          <cell r="F368" t="str">
            <v>Nordea Invest - Aktier</v>
          </cell>
        </row>
        <row r="369">
          <cell r="E369" t="str">
            <v>11024_30</v>
          </cell>
          <cell r="F369" t="str">
            <v>Nordea Invest - Virksomhedsobligationer</v>
          </cell>
        </row>
        <row r="370">
          <cell r="E370" t="str">
            <v>11024_32</v>
          </cell>
          <cell r="F370" t="str">
            <v>Nordea Invest - Lange obligationer Privat</v>
          </cell>
        </row>
        <row r="371">
          <cell r="E371" t="str">
            <v>11024_33</v>
          </cell>
          <cell r="F371" t="str">
            <v>Nordea Invest - Virksomhedsobligationer Højrente</v>
          </cell>
        </row>
        <row r="372">
          <cell r="E372" t="str">
            <v>11024_34</v>
          </cell>
          <cell r="F372" t="str">
            <v>Nordea Invest - HealthCare</v>
          </cell>
        </row>
        <row r="373">
          <cell r="E373" t="str">
            <v>11024_35</v>
          </cell>
          <cell r="F373" t="str">
            <v>Nordea Invest - Pension Lav (PAL)</v>
          </cell>
        </row>
        <row r="374">
          <cell r="E374" t="str">
            <v>11024_36</v>
          </cell>
          <cell r="F374" t="str">
            <v>Nordea Invest - Pension Middel (PAL)</v>
          </cell>
        </row>
        <row r="375">
          <cell r="E375" t="str">
            <v>11024_37</v>
          </cell>
          <cell r="F375" t="str">
            <v>Nordea Invest - Pension Høj (PAL)</v>
          </cell>
        </row>
        <row r="376">
          <cell r="E376" t="str">
            <v>11024_38</v>
          </cell>
          <cell r="F376" t="str">
            <v>Nordea Invest - HøjrenteLande</v>
          </cell>
        </row>
        <row r="377">
          <cell r="E377" t="str">
            <v>11024_39</v>
          </cell>
          <cell r="F377" t="str">
            <v>Nordea Invest - Global Value</v>
          </cell>
        </row>
        <row r="378">
          <cell r="E378" t="str">
            <v>11024_40</v>
          </cell>
          <cell r="F378" t="str">
            <v>Nordea Invest - Emerging Markets</v>
          </cell>
        </row>
        <row r="379">
          <cell r="E379" t="str">
            <v>11024_41</v>
          </cell>
          <cell r="F379" t="str">
            <v>Nordea Invest - Danske aktier</v>
          </cell>
        </row>
        <row r="380">
          <cell r="E380" t="str">
            <v>11024_42</v>
          </cell>
          <cell r="F380" t="str">
            <v>Nordea Invest - Stabil Balanceret</v>
          </cell>
        </row>
        <row r="381">
          <cell r="E381" t="str">
            <v>11024_43</v>
          </cell>
          <cell r="F381" t="str">
            <v>Nordea Invest - Aktiv Rente</v>
          </cell>
        </row>
        <row r="382">
          <cell r="E382" t="str">
            <v>11024_44</v>
          </cell>
          <cell r="F382" t="str">
            <v>Nordea Invest - Stabile Aktier</v>
          </cell>
        </row>
        <row r="383">
          <cell r="E383" t="str">
            <v>11024_45</v>
          </cell>
          <cell r="F383" t="str">
            <v>Nordea Invest - Stabile Aktier Akkumulerende</v>
          </cell>
        </row>
        <row r="384">
          <cell r="E384" t="str">
            <v>11024_46</v>
          </cell>
          <cell r="F384" t="str">
            <v>Nordea Invest - Latinamerika</v>
          </cell>
        </row>
        <row r="385">
          <cell r="E385" t="str">
            <v>11024_47</v>
          </cell>
          <cell r="F385" t="str">
            <v>Nordea Invest - Norden</v>
          </cell>
        </row>
        <row r="386">
          <cell r="E386" t="str">
            <v>11024_48</v>
          </cell>
          <cell r="F386" t="str">
            <v>Nordea Invest - Kapitalsikring</v>
          </cell>
        </row>
        <row r="387">
          <cell r="E387" t="str">
            <v>11024_49</v>
          </cell>
          <cell r="F387" t="str">
            <v>Nordea Invest - Kina</v>
          </cell>
        </row>
        <row r="388">
          <cell r="E388" t="str">
            <v>11024_50</v>
          </cell>
          <cell r="F388" t="str">
            <v>Nordea Invest - Indien</v>
          </cell>
        </row>
        <row r="389">
          <cell r="E389" t="str">
            <v>11024_51</v>
          </cell>
          <cell r="F389" t="str">
            <v>Nordea Invest - Fonde</v>
          </cell>
        </row>
        <row r="390">
          <cell r="E390" t="str">
            <v>11024_53</v>
          </cell>
          <cell r="F390" t="str">
            <v>Nordea Invest - Klima &amp; Miljø</v>
          </cell>
        </row>
        <row r="391">
          <cell r="E391" t="str">
            <v>11114_1</v>
          </cell>
          <cell r="F391" t="str">
            <v>Nordea Invest Bolig - Bolig I</v>
          </cell>
        </row>
        <row r="392">
          <cell r="E392" t="str">
            <v>11114_2</v>
          </cell>
          <cell r="F392" t="str">
            <v>Nordea Invest Bolig - Bolig II</v>
          </cell>
        </row>
        <row r="393">
          <cell r="E393" t="str">
            <v>11054_11</v>
          </cell>
          <cell r="F393" t="str">
            <v>Nordea Invest Engros - Europa</v>
          </cell>
        </row>
        <row r="394">
          <cell r="E394" t="str">
            <v>11054_29</v>
          </cell>
          <cell r="F394" t="str">
            <v>Nordea Invest Engros - Obligationer</v>
          </cell>
        </row>
        <row r="395">
          <cell r="E395" t="str">
            <v>11054_30</v>
          </cell>
          <cell r="F395" t="str">
            <v>Nordea Invest Engros - Global High Yield</v>
          </cell>
        </row>
        <row r="396">
          <cell r="E396" t="str">
            <v>11054_31</v>
          </cell>
          <cell r="F396" t="str">
            <v>Nordea Invest Engros - Emerging Market Bonds</v>
          </cell>
        </row>
        <row r="397">
          <cell r="E397" t="str">
            <v>11054_40</v>
          </cell>
          <cell r="F397" t="str">
            <v>Nordea Invest Engros - Emerging Market Debt</v>
          </cell>
        </row>
        <row r="398">
          <cell r="E398" t="str">
            <v>11054_41</v>
          </cell>
          <cell r="F398" t="str">
            <v>Nordea Invest Engros - Dynamic Fixed Income</v>
          </cell>
        </row>
        <row r="399">
          <cell r="E399" t="str">
            <v>11054_43</v>
          </cell>
          <cell r="F399" t="str">
            <v>Nordea Invest Engros - Absolute Return Equities</v>
          </cell>
        </row>
        <row r="400">
          <cell r="E400" t="str">
            <v>11054_44</v>
          </cell>
          <cell r="F400" t="str">
            <v>Nordea Invest Engros - Internationale aktier</v>
          </cell>
        </row>
        <row r="401">
          <cell r="E401" t="str">
            <v>11054_45</v>
          </cell>
          <cell r="F401" t="str">
            <v>Nordea Invest Engros - Europæiske aktier</v>
          </cell>
        </row>
        <row r="402">
          <cell r="E402" t="str">
            <v>11054_48</v>
          </cell>
          <cell r="F402" t="str">
            <v>Nordea Invest Engros - Absolute Return Equities II</v>
          </cell>
        </row>
        <row r="403">
          <cell r="E403" t="str">
            <v>11054_49</v>
          </cell>
          <cell r="F403" t="str">
            <v>Nordea Invest Engros - Korte obligationer</v>
          </cell>
        </row>
        <row r="404">
          <cell r="E404" t="str">
            <v>11054_50</v>
          </cell>
          <cell r="F404" t="str">
            <v>Nordea Invest Engros - Mellemlange obligationer</v>
          </cell>
        </row>
        <row r="405">
          <cell r="E405" t="str">
            <v>11054_51</v>
          </cell>
          <cell r="F405" t="str">
            <v>Nordea Invest Engros - Euro Investment Grade</v>
          </cell>
        </row>
        <row r="406">
          <cell r="E406" t="str">
            <v>11054_52</v>
          </cell>
          <cell r="F406" t="str">
            <v>Nordea Invest Engros - Corporate Bonds</v>
          </cell>
        </row>
        <row r="407">
          <cell r="E407" t="str">
            <v>11126_1</v>
          </cell>
          <cell r="F407" t="str">
            <v>Nordea Invest Kommune - Kommune I</v>
          </cell>
        </row>
        <row r="408">
          <cell r="E408" t="str">
            <v>11126_2</v>
          </cell>
          <cell r="F408" t="str">
            <v>Nordea Invest Kommune - Kommune II</v>
          </cell>
        </row>
        <row r="409">
          <cell r="E409" t="str">
            <v>11053_14</v>
          </cell>
          <cell r="F409" t="str">
            <v>Nordea Invest Special - Formueforvaltning obligationer</v>
          </cell>
        </row>
        <row r="410">
          <cell r="E410" t="str">
            <v>11053_15</v>
          </cell>
          <cell r="F410" t="str">
            <v>Nordea Invest Special - Private Banking Global Fokus</v>
          </cell>
        </row>
        <row r="411">
          <cell r="E411" t="str">
            <v>11053_16</v>
          </cell>
          <cell r="F411" t="str">
            <v>Nordea Invest Special - Formueforvaltning aktier</v>
          </cell>
        </row>
        <row r="412">
          <cell r="E412" t="str">
            <v>11053_20</v>
          </cell>
          <cell r="F412" t="str">
            <v>Nordea Invest Special - European High Yield Bonds</v>
          </cell>
        </row>
        <row r="413">
          <cell r="E413" t="str">
            <v>11053_21</v>
          </cell>
          <cell r="F413" t="str">
            <v>Nordea Invest Special - Danske aktier fokus</v>
          </cell>
        </row>
        <row r="414">
          <cell r="E414" t="str">
            <v>11053_22</v>
          </cell>
          <cell r="F414" t="str">
            <v>Nordea Invest Special - Europæiske aktier fokus</v>
          </cell>
        </row>
        <row r="415">
          <cell r="E415" t="str">
            <v>11122_1</v>
          </cell>
          <cell r="F415" t="str">
            <v>Nykredit Invest - Korte obligationer</v>
          </cell>
        </row>
        <row r="416">
          <cell r="E416" t="str">
            <v>11122_2</v>
          </cell>
          <cell r="F416" t="str">
            <v>Nykredit Invest - Lange obligationer</v>
          </cell>
        </row>
        <row r="417">
          <cell r="E417" t="str">
            <v>11122_3</v>
          </cell>
          <cell r="F417" t="str">
            <v>Nykredit Invest - Globale aktier</v>
          </cell>
        </row>
        <row r="418">
          <cell r="E418" t="str">
            <v>11122_5</v>
          </cell>
          <cell r="F418" t="str">
            <v>Nykredit Invest - Erhvervsobligationer</v>
          </cell>
        </row>
        <row r="419">
          <cell r="E419" t="str">
            <v>11122_6</v>
          </cell>
          <cell r="F419" t="str">
            <v>Nykredit Invest - Danske aktier</v>
          </cell>
        </row>
        <row r="420">
          <cell r="E420" t="str">
            <v>11122_7</v>
          </cell>
          <cell r="F420" t="str">
            <v>Nykredit Invest - Korte obligationer (Pension)</v>
          </cell>
        </row>
        <row r="421">
          <cell r="E421" t="str">
            <v>11122_8</v>
          </cell>
          <cell r="F421" t="str">
            <v>Nykredit Invest - Lange obligationer (Pension)</v>
          </cell>
        </row>
        <row r="422">
          <cell r="E422" t="str">
            <v>11122_10</v>
          </cell>
          <cell r="F422" t="str">
            <v>Nykredit Invest - Korte obligationer Akk.</v>
          </cell>
        </row>
        <row r="423">
          <cell r="E423" t="str">
            <v>11122_11</v>
          </cell>
          <cell r="F423" t="str">
            <v>Nykredit Invest - Lange obligationer Akk.</v>
          </cell>
        </row>
        <row r="424">
          <cell r="E424" t="str">
            <v>11122_12</v>
          </cell>
          <cell r="F424" t="str">
            <v>Nykredit Invest - Erhvervsobligationer Akk.</v>
          </cell>
        </row>
        <row r="425">
          <cell r="E425" t="str">
            <v>11122_13</v>
          </cell>
          <cell r="F425" t="str">
            <v>Nykredit Invest - Danske aktier Akk.</v>
          </cell>
        </row>
        <row r="426">
          <cell r="E426" t="str">
            <v>11122_14</v>
          </cell>
          <cell r="F426" t="str">
            <v>Nykredit Invest - Formuesikring Akk.</v>
          </cell>
        </row>
        <row r="427">
          <cell r="E427" t="str">
            <v>11122_15</v>
          </cell>
          <cell r="F427" t="str">
            <v>Nykredit Invest - Stock Pick Aktier</v>
          </cell>
        </row>
        <row r="428">
          <cell r="E428" t="str">
            <v>11122_16</v>
          </cell>
          <cell r="F428" t="str">
            <v>Nykredit Invest - SRI aktier</v>
          </cell>
        </row>
        <row r="429">
          <cell r="E429" t="str">
            <v>11122_17</v>
          </cell>
          <cell r="F429" t="str">
            <v>Nykredit Invest - Stock Pick Akk.</v>
          </cell>
        </row>
        <row r="430">
          <cell r="E430" t="str">
            <v>11115_1</v>
          </cell>
          <cell r="F430" t="str">
            <v>Nykredit Invest Almen Bolig - Afdeling A - Korte Obligationer</v>
          </cell>
        </row>
        <row r="431">
          <cell r="E431" t="str">
            <v>11115_2</v>
          </cell>
          <cell r="F431" t="str">
            <v>Nykredit Invest Almen Bolig - Afdeling B - Mellemlange Obligationer</v>
          </cell>
        </row>
        <row r="432">
          <cell r="E432" t="str">
            <v>11149_1</v>
          </cell>
          <cell r="F432" t="str">
            <v>Nykredit Invest Engros - EuroKredit</v>
          </cell>
        </row>
        <row r="433">
          <cell r="E433" t="str">
            <v>11149_3</v>
          </cell>
          <cell r="F433" t="str">
            <v>Nykredit Invest Engros - Vækstlande</v>
          </cell>
        </row>
        <row r="434">
          <cell r="E434" t="str">
            <v>11149_4</v>
          </cell>
          <cell r="F434" t="str">
            <v>Nykredit Invest Engros - Højrente Europa</v>
          </cell>
        </row>
        <row r="435">
          <cell r="E435" t="str">
            <v>11149_5</v>
          </cell>
          <cell r="F435" t="str">
            <v>Nykredit Invest Engros - Lange obligationer - Pension</v>
          </cell>
        </row>
        <row r="436">
          <cell r="E436" t="str">
            <v>11149_7</v>
          </cell>
          <cell r="F436" t="str">
            <v>Nykredit Invest Engros - Mellemlange obligationer Akk.</v>
          </cell>
        </row>
        <row r="437">
          <cell r="E437" t="str">
            <v>11149_8</v>
          </cell>
          <cell r="F437" t="str">
            <v>Nykredit Invest Engros - Global Opportunities</v>
          </cell>
        </row>
        <row r="438">
          <cell r="E438" t="str">
            <v>11149_9</v>
          </cell>
          <cell r="F438" t="str">
            <v>Nykredit Invest Engros - Danske aktier - Unit Link</v>
          </cell>
        </row>
        <row r="439">
          <cell r="E439" t="str">
            <v>11149_10</v>
          </cell>
          <cell r="F439" t="str">
            <v>Nykredit Invest Engros - KF Danske obligationer</v>
          </cell>
        </row>
        <row r="440">
          <cell r="E440" t="str">
            <v>_</v>
          </cell>
          <cell r="F440" t="str">
            <v> - </v>
          </cell>
        </row>
        <row r="441">
          <cell r="E441" t="str">
            <v>S_</v>
          </cell>
          <cell r="F441" t="str">
            <v> - </v>
          </cell>
        </row>
        <row r="442">
          <cell r="E442" t="str">
            <v>_</v>
          </cell>
          <cell r="F442" t="str">
            <v> - </v>
          </cell>
        </row>
        <row r="443">
          <cell r="E443" t="str">
            <v>11112_1</v>
          </cell>
          <cell r="F443" t="str">
            <v>SEB Institutionel - SEB Institutionel Verden</v>
          </cell>
        </row>
        <row r="444">
          <cell r="E444" t="str">
            <v>11112_2</v>
          </cell>
          <cell r="F444" t="str">
            <v>SEB Institutionel - SEB Institutionel Alpha</v>
          </cell>
        </row>
        <row r="445">
          <cell r="E445" t="str">
            <v>11112_3</v>
          </cell>
          <cell r="F445" t="str">
            <v>SEB Institutionel - SEB Institutionel Europa Small Cap</v>
          </cell>
        </row>
        <row r="446">
          <cell r="E446" t="str">
            <v>11112_4</v>
          </cell>
          <cell r="F446" t="str">
            <v>SEB Institutionel - SEB Institutionel Japan Hybrid (DIAM)</v>
          </cell>
        </row>
        <row r="447">
          <cell r="E447" t="str">
            <v>11112_5</v>
          </cell>
          <cell r="F447" t="str">
            <v>SEB Institutionel - SEB Institutionel Emerging Market Bonds (Ashmore)</v>
          </cell>
        </row>
        <row r="448">
          <cell r="E448" t="str">
            <v>11112_6</v>
          </cell>
          <cell r="F448" t="str">
            <v>SEB Institutionel - SEB Institutionel Korte Danske Obligationer</v>
          </cell>
        </row>
        <row r="449">
          <cell r="E449" t="str">
            <v>11112_7</v>
          </cell>
          <cell r="F449" t="str">
            <v>SEB Institutionel - SEB Institutionel Europa SMV</v>
          </cell>
        </row>
        <row r="450">
          <cell r="E450" t="str">
            <v>11112_9</v>
          </cell>
          <cell r="F450" t="str">
            <v>SEB Institutionel - SEB Institutionel Emerging Markets Equities (Mondrian)</v>
          </cell>
        </row>
        <row r="451">
          <cell r="E451" t="str">
            <v>11112_10</v>
          </cell>
          <cell r="F451" t="str">
            <v>SEB Institutionel - SEB Institutionel Nordamerika Indeks (BGI)</v>
          </cell>
        </row>
        <row r="452">
          <cell r="E452" t="str">
            <v>11112_11</v>
          </cell>
          <cell r="F452" t="str">
            <v>SEB Institutionel - SEB Institutionel High Yield Bonds (Muzinich)</v>
          </cell>
        </row>
        <row r="453">
          <cell r="E453" t="str">
            <v>11112_12</v>
          </cell>
          <cell r="F453" t="str">
            <v>SEB Institutionel - SEB Institutionel Japan Selection (DIAM)</v>
          </cell>
        </row>
        <row r="454">
          <cell r="E454" t="str">
            <v>11112_13</v>
          </cell>
          <cell r="F454" t="str">
            <v>SEB Institutionel - SEB Institutionel US High Yield Bonds (RiverSource)</v>
          </cell>
        </row>
        <row r="455">
          <cell r="E455" t="str">
            <v>11107_1</v>
          </cell>
          <cell r="F455" t="str">
            <v>SEBinvest - Europa Højt Udbytte</v>
          </cell>
        </row>
        <row r="456">
          <cell r="E456" t="str">
            <v>11107_2</v>
          </cell>
          <cell r="F456" t="str">
            <v>SEBinvest - Mellemlange Obligationer</v>
          </cell>
        </row>
        <row r="457">
          <cell r="E457" t="str">
            <v>11107_3</v>
          </cell>
          <cell r="F457" t="str">
            <v>SEBinvest - Europa Stockpicking</v>
          </cell>
        </row>
        <row r="458">
          <cell r="E458" t="str">
            <v>11107_7</v>
          </cell>
          <cell r="F458" t="str">
            <v>SEBinvest - Danske Aktier</v>
          </cell>
        </row>
        <row r="459">
          <cell r="E459" t="str">
            <v>11107_10</v>
          </cell>
          <cell r="F459" t="str">
            <v>SEBinvest - Fokus</v>
          </cell>
        </row>
        <row r="460">
          <cell r="E460" t="str">
            <v>11107_11</v>
          </cell>
          <cell r="F460" t="str">
            <v>SEBinvest - Investeringspleje Kort</v>
          </cell>
        </row>
        <row r="461">
          <cell r="E461" t="str">
            <v>11107_12</v>
          </cell>
          <cell r="F461" t="str">
            <v>SEBinvest - Investeringspleje Mellemlang</v>
          </cell>
        </row>
        <row r="462">
          <cell r="E462" t="str">
            <v>11107_13</v>
          </cell>
          <cell r="F462" t="str">
            <v>SEBinvest - Investeringspleje Lang</v>
          </cell>
        </row>
        <row r="463">
          <cell r="E463" t="str">
            <v>11107_14</v>
          </cell>
          <cell r="F463" t="str">
            <v>SEBinvest - Lange Obligationer</v>
          </cell>
        </row>
        <row r="464">
          <cell r="E464" t="str">
            <v>11107_15</v>
          </cell>
          <cell r="F464" t="str">
            <v>SEBinvest - Danske Aktier Akkumulerende</v>
          </cell>
        </row>
        <row r="465">
          <cell r="E465" t="str">
            <v>11107_16</v>
          </cell>
          <cell r="F465" t="str">
            <v>SEBinvest - Pengemarked</v>
          </cell>
        </row>
        <row r="466">
          <cell r="E466" t="str">
            <v>11107_17</v>
          </cell>
          <cell r="F466" t="str">
            <v>SEBinvest - Nordiske Aktier</v>
          </cell>
        </row>
        <row r="467">
          <cell r="E467" t="str">
            <v>11107_18</v>
          </cell>
          <cell r="F467" t="str">
            <v>SEBinvest - Kreditobligationer (euro)</v>
          </cell>
        </row>
        <row r="468">
          <cell r="E468" t="str">
            <v>11161_1</v>
          </cell>
          <cell r="F468" t="str">
            <v>SmallCap Danmark - SmallCap Danmark</v>
          </cell>
        </row>
        <row r="469">
          <cell r="E469" t="str">
            <v>11156_1</v>
          </cell>
          <cell r="F469" t="str">
            <v>Sparindex - US Growth Index</v>
          </cell>
        </row>
        <row r="470">
          <cell r="E470" t="str">
            <v>11156_2</v>
          </cell>
          <cell r="F470" t="str">
            <v>Sparindex - US Value Index</v>
          </cell>
        </row>
        <row r="471">
          <cell r="E471" t="str">
            <v>11156_3</v>
          </cell>
          <cell r="F471" t="str">
            <v>Sparindex - US Small Cap Index</v>
          </cell>
        </row>
        <row r="472">
          <cell r="E472" t="str">
            <v>11156_4</v>
          </cell>
          <cell r="F472" t="str">
            <v>Sparindex - Europe Growth Index</v>
          </cell>
        </row>
        <row r="473">
          <cell r="E473" t="str">
            <v>11156_5</v>
          </cell>
          <cell r="F473" t="str">
            <v>Sparindex - Europe Value Index</v>
          </cell>
        </row>
        <row r="474">
          <cell r="E474" t="str">
            <v>11156_6</v>
          </cell>
          <cell r="F474" t="str">
            <v>Sparindex - Europe Small Cap Index</v>
          </cell>
        </row>
        <row r="475">
          <cell r="E475" t="str">
            <v>11156_7</v>
          </cell>
          <cell r="F475" t="str">
            <v>Sparindex - Japan Growth Index</v>
          </cell>
        </row>
        <row r="476">
          <cell r="E476" t="str">
            <v>11156_8</v>
          </cell>
          <cell r="F476" t="str">
            <v>Sparindex - Japan Value Index</v>
          </cell>
        </row>
        <row r="477">
          <cell r="E477" t="str">
            <v>11156_9</v>
          </cell>
          <cell r="F477" t="str">
            <v>Sparindex - Japan Small Cap Index</v>
          </cell>
        </row>
        <row r="478">
          <cell r="E478" t="str">
            <v>11156_10</v>
          </cell>
          <cell r="F478" t="str">
            <v>Sparindex - Dow Jones Substainability Group Index</v>
          </cell>
        </row>
        <row r="479">
          <cell r="E479" t="str">
            <v>11156_11</v>
          </cell>
          <cell r="F479" t="str">
            <v>Sparindex - Afdeling 12, World Index Hedged</v>
          </cell>
        </row>
        <row r="480">
          <cell r="E480" t="str">
            <v>11156_12</v>
          </cell>
          <cell r="F480" t="str">
            <v>Sparindex - Afdeling 13, OMX C20 Aktier</v>
          </cell>
        </row>
        <row r="481">
          <cell r="E481" t="str">
            <v>11010_7</v>
          </cell>
          <cell r="F481" t="str">
            <v>Sparinvest - Korte Obligationer</v>
          </cell>
        </row>
        <row r="482">
          <cell r="E482" t="str">
            <v>11010_9</v>
          </cell>
          <cell r="F482" t="str">
            <v>Sparinvest - Europæiske Finansielle Aktier</v>
          </cell>
        </row>
        <row r="483">
          <cell r="E483" t="str">
            <v>11010_14</v>
          </cell>
          <cell r="F483" t="str">
            <v>Sparinvest - Lange Obligationer</v>
          </cell>
        </row>
        <row r="484">
          <cell r="E484" t="str">
            <v>11010_15</v>
          </cell>
          <cell r="F484" t="str">
            <v>Sparinvest - S&amp;P 500</v>
          </cell>
        </row>
        <row r="485">
          <cell r="E485" t="str">
            <v>11010_16</v>
          </cell>
          <cell r="F485" t="str">
            <v>Sparinvest - Cumulus Value</v>
          </cell>
        </row>
        <row r="486">
          <cell r="E486" t="str">
            <v>11010_17</v>
          </cell>
          <cell r="F486" t="str">
            <v>Sparinvest - Value Aktier</v>
          </cell>
        </row>
        <row r="487">
          <cell r="E487" t="str">
            <v>11010_18</v>
          </cell>
          <cell r="F487" t="str">
            <v>Sparinvest - Euro STOXX 50</v>
          </cell>
        </row>
        <row r="488">
          <cell r="E488" t="str">
            <v>11010_19</v>
          </cell>
          <cell r="F488" t="str">
            <v>Sparinvest - Fjernøsten Aktier</v>
          </cell>
        </row>
        <row r="489">
          <cell r="E489" t="str">
            <v>11010_20</v>
          </cell>
          <cell r="F489" t="str">
            <v>Sparinvest - Danske Obligationer</v>
          </cell>
        </row>
        <row r="490">
          <cell r="E490" t="str">
            <v>11010_24</v>
          </cell>
          <cell r="F490" t="str">
            <v>Sparinvest - Afdeling 25, High Yield Value Bonds Udb.</v>
          </cell>
        </row>
        <row r="491">
          <cell r="E491" t="str">
            <v>11010_25</v>
          </cell>
          <cell r="F491" t="str">
            <v>Sparinvest - Afdeling 28, Danske Obligationer Pension og Erhverv</v>
          </cell>
        </row>
        <row r="492">
          <cell r="E492" t="str">
            <v>11010_26</v>
          </cell>
          <cell r="F492" t="str">
            <v>Sparinvest - Korte Obligationer Pension og Erhverv</v>
          </cell>
        </row>
        <row r="493">
          <cell r="E493" t="str">
            <v>11010_27</v>
          </cell>
          <cell r="F493" t="str">
            <v>Sparinvest - Lange Obligationer Pension og Erhverv</v>
          </cell>
        </row>
        <row r="494">
          <cell r="E494" t="str">
            <v>11010_29</v>
          </cell>
          <cell r="F494" t="str">
            <v>Sparinvest - Nye Aktiemarkeder</v>
          </cell>
        </row>
        <row r="495">
          <cell r="E495" t="str">
            <v>11010_30</v>
          </cell>
          <cell r="F495" t="str">
            <v>Sparinvest - Nye Obligationsmarkeder</v>
          </cell>
        </row>
        <row r="496">
          <cell r="E496" t="str">
            <v>11010_31</v>
          </cell>
          <cell r="F496" t="str">
            <v>Sparinvest - Bolig</v>
          </cell>
        </row>
        <row r="497">
          <cell r="E497" t="str">
            <v>11010_32</v>
          </cell>
          <cell r="F497" t="str">
            <v>Sparinvest - Indeksobligationer</v>
          </cell>
        </row>
        <row r="498">
          <cell r="E498" t="str">
            <v>11040_1</v>
          </cell>
          <cell r="F498" t="str">
            <v>Sydinvest - Dannebrog Privat</v>
          </cell>
        </row>
        <row r="499">
          <cell r="E499" t="str">
            <v>11040_2</v>
          </cell>
          <cell r="F499" t="str">
            <v>Sydinvest - Verden</v>
          </cell>
        </row>
        <row r="500">
          <cell r="E500" t="str">
            <v>11040_4</v>
          </cell>
          <cell r="F500" t="str">
            <v>Sydinvest - International</v>
          </cell>
        </row>
        <row r="501">
          <cell r="E501" t="str">
            <v>11040_5</v>
          </cell>
          <cell r="F501" t="str">
            <v>Sydinvest - Danmark</v>
          </cell>
        </row>
        <row r="502">
          <cell r="E502" t="str">
            <v>11040_6</v>
          </cell>
          <cell r="F502" t="str">
            <v>Sydinvest - Europa</v>
          </cell>
        </row>
        <row r="503">
          <cell r="E503" t="str">
            <v>11040_7</v>
          </cell>
          <cell r="F503" t="str">
            <v>Sydinvest - Latinamerika</v>
          </cell>
        </row>
        <row r="504">
          <cell r="E504" t="str">
            <v>11040_8</v>
          </cell>
          <cell r="F504" t="str">
            <v>Sydinvest - Fjernøsten</v>
          </cell>
        </row>
        <row r="505">
          <cell r="E505" t="str">
            <v>11040_9</v>
          </cell>
          <cell r="F505" t="str">
            <v>Sydinvest - Danrente</v>
          </cell>
        </row>
        <row r="506">
          <cell r="E506" t="str">
            <v>11040_10</v>
          </cell>
          <cell r="F506" t="str">
            <v>Sydinvest - IT</v>
          </cell>
        </row>
        <row r="507">
          <cell r="E507" t="str">
            <v>11040_11</v>
          </cell>
          <cell r="F507" t="str">
            <v>Sydinvest - Euroland</v>
          </cell>
        </row>
        <row r="508">
          <cell r="E508" t="str">
            <v>11040_12</v>
          </cell>
          <cell r="F508" t="str">
            <v>Sydinvest - Klima &amp; Miljø</v>
          </cell>
        </row>
        <row r="509">
          <cell r="E509" t="str">
            <v>11040_13</v>
          </cell>
          <cell r="F509" t="str">
            <v>Sydinvest - HøjrenteLande</v>
          </cell>
        </row>
        <row r="510">
          <cell r="E510" t="str">
            <v>11040_14</v>
          </cell>
          <cell r="F510" t="str">
            <v>Sydinvest - USA</v>
          </cell>
        </row>
        <row r="511">
          <cell r="E511" t="str">
            <v>11040_15</v>
          </cell>
          <cell r="F511" t="str">
            <v>Sydinvest - Virksomhedsobligationer</v>
          </cell>
        </row>
        <row r="512">
          <cell r="E512" t="str">
            <v>11040_16</v>
          </cell>
          <cell r="F512" t="str">
            <v>Sydinvest - Dannebrog Pension og Erhverv</v>
          </cell>
        </row>
        <row r="513">
          <cell r="E513" t="str">
            <v>11040_17</v>
          </cell>
          <cell r="F513" t="str">
            <v>Sydinvest - HøjrenteLande Mix</v>
          </cell>
        </row>
        <row r="514">
          <cell r="E514" t="str">
            <v>11040_19</v>
          </cell>
          <cell r="F514" t="str">
            <v>Sydinvest - BRIK</v>
          </cell>
        </row>
        <row r="515">
          <cell r="E515" t="str">
            <v>11040_20</v>
          </cell>
          <cell r="F515" t="str">
            <v>Sydinvest - Fonde</v>
          </cell>
        </row>
        <row r="516">
          <cell r="E516" t="str">
            <v>11040_21</v>
          </cell>
          <cell r="F516" t="str">
            <v>Sydinvest - HøjrenteLande Valuta</v>
          </cell>
        </row>
        <row r="517">
          <cell r="E517" t="str">
            <v>11040_22</v>
          </cell>
          <cell r="F517" t="str">
            <v>Sydinvest - HøjrenteLande Akkumulerende</v>
          </cell>
        </row>
        <row r="518">
          <cell r="E518" t="str">
            <v>11040_23</v>
          </cell>
          <cell r="F518" t="str">
            <v>Sydinvest - BRIK Akkumulerende</v>
          </cell>
        </row>
        <row r="519">
          <cell r="E519" t="str">
            <v>11040_24</v>
          </cell>
          <cell r="F519" t="str">
            <v>Sydinvest - HøjrenteLande Lokal Valuta</v>
          </cell>
        </row>
        <row r="520">
          <cell r="E520" t="str">
            <v>11040_25</v>
          </cell>
          <cell r="F520" t="str">
            <v>Sydinvest - Tyskland</v>
          </cell>
        </row>
        <row r="521">
          <cell r="E521" t="str">
            <v>11040_26</v>
          </cell>
          <cell r="F521" t="str">
            <v>Sydinvest - Fjernøsten Akkumulerende</v>
          </cell>
        </row>
        <row r="522">
          <cell r="E522" t="str">
            <v>11040_27</v>
          </cell>
          <cell r="F522" t="str">
            <v>Sydinvest - Afrika &amp; Mellemøsten</v>
          </cell>
        </row>
        <row r="523">
          <cell r="E523" t="str">
            <v>11040_28</v>
          </cell>
          <cell r="F523" t="str">
            <v>Sydinvest - SCANDI</v>
          </cell>
        </row>
        <row r="524">
          <cell r="E524" t="str">
            <v>11040_29</v>
          </cell>
          <cell r="F524" t="str">
            <v>Sydinvest - Virksomhedsobligationer Akkumulerende</v>
          </cell>
        </row>
        <row r="525">
          <cell r="E525" t="str">
            <v>11063_1</v>
          </cell>
          <cell r="F525" t="str">
            <v>Sydinvest International - ISI Danish Bonds</v>
          </cell>
        </row>
        <row r="526">
          <cell r="E526" t="str">
            <v>11063_2</v>
          </cell>
          <cell r="F526" t="str">
            <v>Sydinvest International - ISI Euro Bonds</v>
          </cell>
        </row>
        <row r="527">
          <cell r="E527" t="str">
            <v>11063_3</v>
          </cell>
          <cell r="F527" t="str">
            <v>Sydinvest International - ISI Global Equities</v>
          </cell>
        </row>
        <row r="528">
          <cell r="E528" t="str">
            <v>11063_5</v>
          </cell>
          <cell r="F528" t="str">
            <v>Sydinvest International - ISI International Bonds</v>
          </cell>
        </row>
        <row r="529">
          <cell r="E529" t="str">
            <v>11063_10</v>
          </cell>
          <cell r="F529" t="str">
            <v>Sydinvest International - ISI Far East Equities</v>
          </cell>
        </row>
        <row r="530">
          <cell r="E530" t="str">
            <v>11063_11</v>
          </cell>
          <cell r="F530" t="str">
            <v>Sydinvest International - ISI Latin America Equities</v>
          </cell>
        </row>
        <row r="531">
          <cell r="E531" t="str">
            <v>11063_16</v>
          </cell>
          <cell r="F531" t="str">
            <v>Sydinvest International - ISI Emerging Market Bonds</v>
          </cell>
        </row>
        <row r="532">
          <cell r="E532" t="str">
            <v>11063_17</v>
          </cell>
          <cell r="F532" t="str">
            <v>Sydinvest International - ISI BRIC Equities</v>
          </cell>
        </row>
        <row r="533">
          <cell r="E533" t="str">
            <v>11063_19</v>
          </cell>
          <cell r="F533" t="str">
            <v>Sydinvest International - ISI Emerging Market Local Currency Bonds</v>
          </cell>
        </row>
        <row r="534">
          <cell r="E534" t="str">
            <v>_</v>
          </cell>
          <cell r="F534" t="str">
            <v> - </v>
          </cell>
        </row>
        <row r="535">
          <cell r="E535" t="str">
            <v>T_</v>
          </cell>
          <cell r="F535" t="str">
            <v> - </v>
          </cell>
        </row>
        <row r="536">
          <cell r="E536" t="str">
            <v>_</v>
          </cell>
          <cell r="F536" t="str">
            <v> - </v>
          </cell>
        </row>
        <row r="537">
          <cell r="E537" t="str">
            <v>11130_5</v>
          </cell>
          <cell r="F537" t="str">
            <v>Tema Kapital - StockRate</v>
          </cell>
        </row>
        <row r="538">
          <cell r="E538" t="str">
            <v>11168_1</v>
          </cell>
          <cell r="F538" t="str">
            <v>The European High Yield Fund - The European High Yield Fund</v>
          </cell>
        </row>
        <row r="539">
          <cell r="E539" t="str">
            <v>_</v>
          </cell>
          <cell r="F539" t="str">
            <v> - </v>
          </cell>
        </row>
        <row r="540">
          <cell r="E540" t="str">
            <v>V_</v>
          </cell>
          <cell r="F540" t="str">
            <v> - </v>
          </cell>
        </row>
        <row r="541">
          <cell r="E541" t="str">
            <v>_</v>
          </cell>
          <cell r="F541" t="str">
            <v> - </v>
          </cell>
        </row>
        <row r="542">
          <cell r="E542" t="str">
            <v>11106_1</v>
          </cell>
          <cell r="F542" t="str">
            <v>ValueInvest Danmark - ValueInvest Global</v>
          </cell>
        </row>
        <row r="543">
          <cell r="E543" t="str">
            <v>11106_2</v>
          </cell>
          <cell r="F543" t="str">
            <v>ValueInvest Danmark - ValueInvest Japan</v>
          </cell>
        </row>
        <row r="544">
          <cell r="E544" t="str">
            <v>11106_3</v>
          </cell>
          <cell r="F544" t="str">
            <v>ValueInvest Danmark - ValueInvest Blue Chip Value</v>
          </cell>
        </row>
        <row r="545">
          <cell r="E545" t="str">
            <v>11106_4</v>
          </cell>
          <cell r="F545" t="str">
            <v>ValueInvest Danmark - ValueInvest Global Akkumulerende</v>
          </cell>
        </row>
        <row r="546">
          <cell r="E546" t="str">
            <v>_</v>
          </cell>
          <cell r="F546" t="str">
            <v> - </v>
          </cell>
        </row>
        <row r="547">
          <cell r="E547" t="str">
            <v>_</v>
          </cell>
          <cell r="F547" t="str">
            <v> - </v>
          </cell>
        </row>
        <row r="548">
          <cell r="E548" t="str">
            <v>Specialforeninger_</v>
          </cell>
          <cell r="F548" t="str">
            <v> - </v>
          </cell>
        </row>
        <row r="549">
          <cell r="E549" t="str">
            <v>A_</v>
          </cell>
          <cell r="F549" t="str">
            <v> - </v>
          </cell>
        </row>
        <row r="550">
          <cell r="E550" t="str">
            <v>_</v>
          </cell>
          <cell r="F550" t="str">
            <v> - </v>
          </cell>
        </row>
        <row r="551">
          <cell r="E551" t="str">
            <v>16034_1</v>
          </cell>
          <cell r="F551" t="str">
            <v>AL Invest Udenlandske Aktier - AL Invest Udenlandske Aktier</v>
          </cell>
        </row>
        <row r="552">
          <cell r="E552" t="str">
            <v>_</v>
          </cell>
          <cell r="F552" t="str">
            <v> - </v>
          </cell>
        </row>
        <row r="553">
          <cell r="E553" t="str">
            <v>B_</v>
          </cell>
          <cell r="F553" t="str">
            <v> - </v>
          </cell>
        </row>
        <row r="554">
          <cell r="E554" t="str">
            <v>_</v>
          </cell>
          <cell r="F554" t="str">
            <v> - </v>
          </cell>
        </row>
        <row r="555">
          <cell r="E555" t="str">
            <v>16003_1</v>
          </cell>
          <cell r="F555" t="str">
            <v>BankInvest Indeksobligationer - BankInvest Indeksobligationer</v>
          </cell>
        </row>
        <row r="556">
          <cell r="E556" t="str">
            <v>16072_1</v>
          </cell>
          <cell r="F556" t="str">
            <v>BankInvest Mix, Investeringsinstitutforening - BankInvest Mix 70+</v>
          </cell>
        </row>
        <row r="557">
          <cell r="E557" t="str">
            <v>16074_1</v>
          </cell>
          <cell r="F557" t="str">
            <v>BL&amp;S Invest - Danske Aktier</v>
          </cell>
        </row>
        <row r="558">
          <cell r="E558" t="str">
            <v>16074_3</v>
          </cell>
          <cell r="F558" t="str">
            <v>BL&amp;S Invest - Globale Aktier</v>
          </cell>
        </row>
        <row r="559">
          <cell r="E559" t="str">
            <v>_</v>
          </cell>
          <cell r="F559" t="str">
            <v> - </v>
          </cell>
        </row>
        <row r="560">
          <cell r="E560" t="str">
            <v>D_</v>
          </cell>
          <cell r="F560" t="str">
            <v> - </v>
          </cell>
        </row>
        <row r="561">
          <cell r="E561" t="str">
            <v>_</v>
          </cell>
          <cell r="F561" t="str">
            <v> - </v>
          </cell>
        </row>
        <row r="562">
          <cell r="E562" t="str">
            <v>16012_1</v>
          </cell>
          <cell r="F562" t="str">
            <v>Danske Invest - Indeksobligationer</v>
          </cell>
        </row>
        <row r="563">
          <cell r="E563" t="str">
            <v>16014_1</v>
          </cell>
          <cell r="F563" t="str">
            <v>Dexia Invest - Korte Danske Obligationer</v>
          </cell>
        </row>
        <row r="564">
          <cell r="E564" t="str">
            <v>16014_2</v>
          </cell>
          <cell r="F564" t="str">
            <v>Dexia Invest - Lange Danske Obligationer</v>
          </cell>
        </row>
        <row r="565">
          <cell r="E565" t="str">
            <v>_</v>
          </cell>
          <cell r="F565" t="str">
            <v> - </v>
          </cell>
        </row>
        <row r="566">
          <cell r="E566" t="str">
            <v>E_</v>
          </cell>
          <cell r="F566" t="str">
            <v> - </v>
          </cell>
        </row>
        <row r="567">
          <cell r="E567" t="str">
            <v>_</v>
          </cell>
          <cell r="F567" t="str">
            <v> - </v>
          </cell>
        </row>
        <row r="568">
          <cell r="E568" t="str">
            <v>16006_1</v>
          </cell>
          <cell r="F568" t="str">
            <v>Egns-Invest, Placeringsforening - Indeksobligationer</v>
          </cell>
        </row>
        <row r="569">
          <cell r="E569" t="str">
            <v>16006_3</v>
          </cell>
          <cell r="F569" t="str">
            <v>Egns-Invest, Placeringsforening - Korte obligationer, Pension &amp; Erhverv</v>
          </cell>
        </row>
        <row r="570">
          <cell r="E570" t="str">
            <v>16006_4</v>
          </cell>
          <cell r="F570" t="str">
            <v>Egns-Invest, Placeringsforening - Obligationer, Pension &amp; Erhverv</v>
          </cell>
        </row>
        <row r="571">
          <cell r="E571" t="str">
            <v>16006_8</v>
          </cell>
          <cell r="F571" t="str">
            <v>Egns-Invest, Placeringsforening - Lange obligationer, Pension &amp; Erhverv</v>
          </cell>
        </row>
        <row r="572">
          <cell r="E572" t="str">
            <v>_</v>
          </cell>
          <cell r="F572" t="str">
            <v> - </v>
          </cell>
        </row>
        <row r="573">
          <cell r="E573" t="str">
            <v>F_</v>
          </cell>
          <cell r="F573" t="str">
            <v> - </v>
          </cell>
        </row>
        <row r="574">
          <cell r="E574" t="str">
            <v>_</v>
          </cell>
          <cell r="F574" t="str">
            <v> - </v>
          </cell>
        </row>
        <row r="575">
          <cell r="E575" t="str">
            <v>16071_1</v>
          </cell>
          <cell r="F575" t="str">
            <v>Fionia Invest, Investeringsinstitutforening - Fionia Invest Aktiv Portefølje 1</v>
          </cell>
        </row>
        <row r="576">
          <cell r="E576" t="str">
            <v>16071_2</v>
          </cell>
          <cell r="F576" t="str">
            <v>Fionia Invest, Investeringsinstitutforening - Fionia Invest Aktiv Portefølje 2</v>
          </cell>
        </row>
        <row r="577">
          <cell r="E577" t="str">
            <v>16071_3</v>
          </cell>
          <cell r="F577" t="str">
            <v>Fionia Invest, Investeringsinstitutforening - Fionia Invest Aktiv Portefølje 3</v>
          </cell>
        </row>
        <row r="578">
          <cell r="E578" t="str">
            <v>16071_4</v>
          </cell>
          <cell r="F578" t="str">
            <v>Fionia Invest, Investeringsinstitutforening - Fionia Invest Aktiv Portefølje 4</v>
          </cell>
        </row>
        <row r="579">
          <cell r="E579" t="str">
            <v>_</v>
          </cell>
          <cell r="F579" t="str">
            <v> - </v>
          </cell>
        </row>
        <row r="580">
          <cell r="E580" t="str">
            <v>H_</v>
          </cell>
          <cell r="F580" t="str">
            <v> - </v>
          </cell>
        </row>
        <row r="581">
          <cell r="E581" t="str">
            <v>_</v>
          </cell>
          <cell r="F581" t="str">
            <v> - </v>
          </cell>
        </row>
        <row r="582">
          <cell r="E582" t="str">
            <v>16073_1</v>
          </cell>
          <cell r="F582" t="str">
            <v>HP Invest - Korte Danske Obligationer</v>
          </cell>
        </row>
        <row r="583">
          <cell r="E583" t="str">
            <v>16073_2</v>
          </cell>
          <cell r="F583" t="str">
            <v>HP Invest - Lange Danske Obligationer</v>
          </cell>
        </row>
        <row r="584">
          <cell r="E584" t="str">
            <v>_</v>
          </cell>
          <cell r="F584" t="str">
            <v> - </v>
          </cell>
        </row>
        <row r="585">
          <cell r="E585" t="str">
            <v>J_</v>
          </cell>
          <cell r="F585" t="str">
            <v> - </v>
          </cell>
        </row>
        <row r="586">
          <cell r="E586" t="str">
            <v>_</v>
          </cell>
          <cell r="F586" t="str">
            <v> - </v>
          </cell>
        </row>
        <row r="587">
          <cell r="E587" t="str">
            <v>16009_1</v>
          </cell>
          <cell r="F587" t="str">
            <v>Jyske Invest - Indeksobligationer</v>
          </cell>
        </row>
        <row r="588">
          <cell r="E588" t="str">
            <v>_</v>
          </cell>
          <cell r="F588" t="str">
            <v> - </v>
          </cell>
        </row>
        <row r="589">
          <cell r="E589" t="str">
            <v>L_</v>
          </cell>
          <cell r="F589" t="str">
            <v> - </v>
          </cell>
        </row>
        <row r="590">
          <cell r="E590" t="str">
            <v>_</v>
          </cell>
          <cell r="F590" t="str">
            <v> - </v>
          </cell>
        </row>
        <row r="591">
          <cell r="E591" t="str">
            <v>16036_1</v>
          </cell>
          <cell r="F591" t="str">
            <v>Lån &amp; Spar Mix Invest, Investeringsinstitutforening - Lån &amp; Spar Mix - Pension</v>
          </cell>
        </row>
        <row r="592">
          <cell r="E592" t="str">
            <v>16036_2</v>
          </cell>
          <cell r="F592" t="str">
            <v>Lån &amp; Spar Mix Invest, Investeringsinstitutforening - OTIUM 2008 - Pension</v>
          </cell>
        </row>
        <row r="593">
          <cell r="E593" t="str">
            <v>16036_3</v>
          </cell>
          <cell r="F593" t="str">
            <v>Lån &amp; Spar Mix Invest, Investeringsinstitutforening - OTIUM 2012 - Pension</v>
          </cell>
        </row>
        <row r="594">
          <cell r="E594" t="str">
            <v>_</v>
          </cell>
          <cell r="F594" t="str">
            <v> - </v>
          </cell>
        </row>
        <row r="595">
          <cell r="E595" t="str">
            <v>N_</v>
          </cell>
          <cell r="F595" t="str">
            <v> - </v>
          </cell>
        </row>
        <row r="596">
          <cell r="E596" t="str">
            <v>_</v>
          </cell>
          <cell r="F596" t="str">
            <v> - </v>
          </cell>
        </row>
        <row r="597">
          <cell r="E597" t="str">
            <v>16011_1</v>
          </cell>
          <cell r="F597" t="str">
            <v>Nordea Invest, Placeringsforening - Indeksobligationer</v>
          </cell>
        </row>
        <row r="598">
          <cell r="E598" t="str">
            <v>16024_2</v>
          </cell>
          <cell r="F598" t="str">
            <v>Nordea Invest Engros - Obligationer 1 KAB</v>
          </cell>
        </row>
        <row r="599">
          <cell r="E599" t="str">
            <v>16024_3</v>
          </cell>
          <cell r="F599" t="str">
            <v>Nordea Invest Engros - Obligationer 2 KAB</v>
          </cell>
        </row>
        <row r="600">
          <cell r="E600" t="str">
            <v>16024_4</v>
          </cell>
          <cell r="F600" t="str">
            <v>Nordea Invest Engros - Obligationer 3 KAB</v>
          </cell>
        </row>
        <row r="601">
          <cell r="E601" t="str">
            <v>16024_5</v>
          </cell>
          <cell r="F601" t="str">
            <v>Nordea Invest Engros - Obligationer 4 KAB</v>
          </cell>
        </row>
        <row r="602">
          <cell r="E602" t="str">
            <v>16059_1</v>
          </cell>
          <cell r="F602" t="str">
            <v>Nykredit Invest - Balance Mellem Akk. (Pension)</v>
          </cell>
        </row>
        <row r="603">
          <cell r="E603" t="str">
            <v>16059_2</v>
          </cell>
          <cell r="F603" t="str">
            <v>Nykredit Invest - Balance Lang Akk. (Pension)</v>
          </cell>
        </row>
        <row r="604">
          <cell r="E604" t="str">
            <v>_</v>
          </cell>
          <cell r="F604" t="str">
            <v> - </v>
          </cell>
        </row>
        <row r="605">
          <cell r="E605" t="str">
            <v>P_</v>
          </cell>
          <cell r="F605" t="str">
            <v> - </v>
          </cell>
        </row>
        <row r="606">
          <cell r="E606" t="str">
            <v>_</v>
          </cell>
          <cell r="F606" t="str">
            <v> - </v>
          </cell>
        </row>
        <row r="607">
          <cell r="E607" t="str">
            <v>16022_2</v>
          </cell>
          <cell r="F607" t="str">
            <v>Profil Invest, Placeringsforening - Afdeling KK</v>
          </cell>
        </row>
        <row r="608">
          <cell r="E608" t="str">
            <v>16022_3</v>
          </cell>
          <cell r="F608" t="str">
            <v>Profil Invest, Placeringsforening - Danske Obligationer</v>
          </cell>
        </row>
        <row r="609">
          <cell r="E609" t="str">
            <v>16022_4</v>
          </cell>
          <cell r="F609" t="str">
            <v>Profil Invest, Placeringsforening - Danske Obligationer - Høj Varighed</v>
          </cell>
        </row>
        <row r="610">
          <cell r="E610" t="str">
            <v>16022_5</v>
          </cell>
          <cell r="F610" t="str">
            <v>Profil Invest, Placeringsforening - Danske Obligationer Absolut - Lav Varighed                                      </v>
          </cell>
        </row>
        <row r="611">
          <cell r="E611" t="str">
            <v>16022_6</v>
          </cell>
          <cell r="F611" t="str">
            <v>Profil Invest, Placeringsforening - Danske Obligationer Absolut                                                     </v>
          </cell>
        </row>
        <row r="612">
          <cell r="E612" t="str">
            <v>16022_7</v>
          </cell>
          <cell r="F612" t="str">
            <v>Profil Invest, Placeringsforening - High Yield</v>
          </cell>
        </row>
        <row r="613">
          <cell r="E613" t="str">
            <v>_</v>
          </cell>
          <cell r="F613" t="str">
            <v> - </v>
          </cell>
        </row>
        <row r="614">
          <cell r="E614" t="str">
            <v>S_</v>
          </cell>
          <cell r="F614" t="str">
            <v> - </v>
          </cell>
        </row>
        <row r="615">
          <cell r="E615" t="str">
            <v>_</v>
          </cell>
          <cell r="F615" t="str">
            <v> - </v>
          </cell>
        </row>
        <row r="616">
          <cell r="E616" t="str">
            <v>16008_3</v>
          </cell>
          <cell r="F616" t="str">
            <v>Sparinvest, Placeringsforening - Danske Obligationer Varighed 5</v>
          </cell>
        </row>
        <row r="617">
          <cell r="E617" t="str">
            <v>16008_4</v>
          </cell>
          <cell r="F617" t="str">
            <v>Sparinvest, Placeringsforening - Danske Obligationer Varighed 7</v>
          </cell>
        </row>
        <row r="618">
          <cell r="E618" t="str">
            <v>16005_1</v>
          </cell>
          <cell r="F618" t="str">
            <v>Sparinvest Pengemarked - Sparinvest Pengemarked</v>
          </cell>
        </row>
        <row r="619">
          <cell r="E619" t="str">
            <v>16065_1</v>
          </cell>
          <cell r="F619" t="str">
            <v>Sydinvest Engros, Placeringsforening - Emerging Market Bonds</v>
          </cell>
        </row>
        <row r="620">
          <cell r="E620" t="str">
            <v>16065_2</v>
          </cell>
          <cell r="F620" t="str">
            <v>Sydinvest Engros, Placeringsforening - Emerging Markets Local Currency Bonds</v>
          </cell>
        </row>
        <row r="621">
          <cell r="E621" t="str">
            <v>16065_4</v>
          </cell>
          <cell r="F621" t="str">
            <v>Sydinvest Engros, Placeringsforening - Emerging Markets Local Currency Bonds USD</v>
          </cell>
        </row>
        <row r="622">
          <cell r="E622" t="str">
            <v>_</v>
          </cell>
          <cell r="F622" t="str">
            <v> - </v>
          </cell>
        </row>
        <row r="623">
          <cell r="E623" t="str">
            <v>T_</v>
          </cell>
          <cell r="F623" t="str">
            <v> - </v>
          </cell>
        </row>
        <row r="624">
          <cell r="E624" t="str">
            <v>_</v>
          </cell>
          <cell r="F624" t="str">
            <v> - </v>
          </cell>
        </row>
        <row r="625">
          <cell r="E625" t="str">
            <v>16040_1</v>
          </cell>
          <cell r="F625" t="str">
            <v>TRP Invest - Global High Yield Bonds</v>
          </cell>
        </row>
        <row r="626">
          <cell r="E626" t="str">
            <v>_</v>
          </cell>
          <cell r="F626" t="str">
            <v> - </v>
          </cell>
        </row>
        <row r="627">
          <cell r="E627" t="str">
            <v>_</v>
          </cell>
          <cell r="F627" t="str">
            <v> - </v>
          </cell>
        </row>
        <row r="628">
          <cell r="E628" t="str">
            <v>Fåmandsforeninger_</v>
          </cell>
          <cell r="F628" t="str">
            <v> - </v>
          </cell>
        </row>
        <row r="629">
          <cell r="E629" t="str">
            <v>A_</v>
          </cell>
          <cell r="F629" t="str">
            <v> - </v>
          </cell>
        </row>
        <row r="630">
          <cell r="E630" t="str">
            <v>_</v>
          </cell>
          <cell r="F630" t="str">
            <v> - </v>
          </cell>
        </row>
        <row r="631">
          <cell r="E631" t="str">
            <v>18006_1</v>
          </cell>
          <cell r="F631" t="str">
            <v>ATP Invest - Basis Lav Risiko</v>
          </cell>
        </row>
        <row r="632">
          <cell r="E632" t="str">
            <v>18006_2</v>
          </cell>
          <cell r="F632" t="str">
            <v>ATP Invest - Basis Mellem Risiko</v>
          </cell>
        </row>
        <row r="633">
          <cell r="E633" t="str">
            <v>18006_3</v>
          </cell>
          <cell r="F633" t="str">
            <v>ATP Invest - Basis Høj Risiko</v>
          </cell>
        </row>
        <row r="634">
          <cell r="E634" t="str">
            <v>18007_1</v>
          </cell>
          <cell r="F634" t="str">
            <v>ATP Invest I - Danske Aktier</v>
          </cell>
        </row>
        <row r="635">
          <cell r="E635" t="str">
            <v>18007_2</v>
          </cell>
          <cell r="F635" t="str">
            <v>ATP Invest I - Emerging Markets Aktier</v>
          </cell>
        </row>
        <row r="636">
          <cell r="E636" t="str">
            <v>18007_3</v>
          </cell>
          <cell r="F636" t="str">
            <v>ATP Invest I - Danske Aktier - Mindre selskaber</v>
          </cell>
        </row>
        <row r="637">
          <cell r="E637" t="str">
            <v>18007_4</v>
          </cell>
          <cell r="F637" t="str">
            <v>ATP Invest I - Europæiske Aktier</v>
          </cell>
        </row>
        <row r="638">
          <cell r="E638" t="str">
            <v>18007_5</v>
          </cell>
          <cell r="F638" t="str">
            <v>ATP Invest I - Japanske Aktier</v>
          </cell>
        </row>
        <row r="639">
          <cell r="E639" t="str">
            <v>18007_6</v>
          </cell>
          <cell r="F639" t="str">
            <v>ATP Invest I - OMXC20</v>
          </cell>
        </row>
        <row r="640">
          <cell r="E640" t="str">
            <v>18007_12</v>
          </cell>
          <cell r="F640" t="str">
            <v>ATP Invest I - Amerikanske Aktier</v>
          </cell>
        </row>
        <row r="641">
          <cell r="E641" t="str">
            <v>18007_13</v>
          </cell>
          <cell r="F641" t="str">
            <v>ATP Invest I - Korte Obligationer</v>
          </cell>
        </row>
        <row r="642">
          <cell r="E642" t="str">
            <v>18007_14</v>
          </cell>
          <cell r="F642" t="str">
            <v>ATP Invest I - Lange Obligationer</v>
          </cell>
        </row>
        <row r="643">
          <cell r="E643" t="str">
            <v>18007_15</v>
          </cell>
          <cell r="F643" t="str">
            <v>ATP Invest I - Globale Obligationer</v>
          </cell>
        </row>
        <row r="644">
          <cell r="E644" t="str">
            <v>18008_1</v>
          </cell>
          <cell r="F644" t="str">
            <v>ATP Invest II - Ultrakorte obligationer</v>
          </cell>
        </row>
        <row r="645">
          <cell r="E645" t="str">
            <v>18008_4</v>
          </cell>
          <cell r="F645" t="str">
            <v>ATP Invest II - Globale aktier</v>
          </cell>
        </row>
        <row r="646">
          <cell r="E646" t="str">
            <v>_</v>
          </cell>
          <cell r="F646" t="str">
            <v> - </v>
          </cell>
        </row>
        <row r="647">
          <cell r="E647" t="str">
            <v>B_</v>
          </cell>
          <cell r="F647" t="str">
            <v> - </v>
          </cell>
        </row>
        <row r="648">
          <cell r="E648" t="str">
            <v>_</v>
          </cell>
          <cell r="F648" t="str">
            <v> - </v>
          </cell>
        </row>
        <row r="649">
          <cell r="E649" t="str">
            <v>18028_1</v>
          </cell>
          <cell r="F649" t="str">
            <v>BankInvest Vælger - BankInvest Vælger</v>
          </cell>
        </row>
        <row r="650">
          <cell r="E650" t="str">
            <v>18013_1</v>
          </cell>
          <cell r="F650" t="str">
            <v>BankPension Aktier - BankPension Aktier</v>
          </cell>
        </row>
        <row r="651">
          <cell r="E651" t="str">
            <v>18015_1</v>
          </cell>
          <cell r="F651" t="str">
            <v>BankPension Emerging Markets Aktier - BankPension Emerging Markets Aktier</v>
          </cell>
        </row>
        <row r="652">
          <cell r="E652" t="str">
            <v>18014_1</v>
          </cell>
          <cell r="F652" t="str">
            <v>BankPension Obligationer - BankPension Obligationer</v>
          </cell>
        </row>
        <row r="653">
          <cell r="E653" t="str">
            <v>18009_1</v>
          </cell>
          <cell r="F653" t="str">
            <v>BP Invest - Euro</v>
          </cell>
        </row>
        <row r="654">
          <cell r="E654" t="str">
            <v>_</v>
          </cell>
          <cell r="F654" t="str">
            <v> - </v>
          </cell>
        </row>
        <row r="655">
          <cell r="E655" t="str">
            <v>D_</v>
          </cell>
          <cell r="F655" t="str">
            <v> - </v>
          </cell>
        </row>
        <row r="656">
          <cell r="E656" t="str">
            <v>_</v>
          </cell>
          <cell r="F656" t="str">
            <v> - </v>
          </cell>
        </row>
        <row r="657">
          <cell r="E657" t="str">
            <v>18022_2</v>
          </cell>
          <cell r="F657" t="str">
            <v>Danske Invest Institutional - Afdeling 6</v>
          </cell>
        </row>
        <row r="658">
          <cell r="E658" t="str">
            <v>18022_4</v>
          </cell>
          <cell r="F658" t="str">
            <v>Danske Invest Institutional - Danske Invest Vælger</v>
          </cell>
        </row>
        <row r="659">
          <cell r="E659" t="str">
            <v>18022_5</v>
          </cell>
          <cell r="F659" t="str">
            <v>Danske Invest Institutional - Five Danes</v>
          </cell>
        </row>
        <row r="660">
          <cell r="E660" t="str">
            <v>18022_7</v>
          </cell>
          <cell r="F660" t="str">
            <v>Danske Invest Institutional - Afdeling 16</v>
          </cell>
        </row>
        <row r="661">
          <cell r="E661" t="str">
            <v>18022_9</v>
          </cell>
          <cell r="F661" t="str">
            <v>Danske Invest Institutional - Danica Pension (PAL) - Aktier</v>
          </cell>
        </row>
        <row r="662">
          <cell r="E662" t="str">
            <v>18022_10</v>
          </cell>
          <cell r="F662" t="str">
            <v>Danske Invest Institutional - Danica Pension (PAL) - Korte Obligationer</v>
          </cell>
        </row>
        <row r="663">
          <cell r="E663" t="str">
            <v>18022_11</v>
          </cell>
          <cell r="F663" t="str">
            <v>Danske Invest Institutional - Danica Pension (PAL) - Obligationer</v>
          </cell>
        </row>
        <row r="664">
          <cell r="E664" t="str">
            <v>18022_12</v>
          </cell>
          <cell r="F664" t="str">
            <v>Danske Invest Institutional - Danica Pension (PAL) - Obligationer (garanti)</v>
          </cell>
        </row>
        <row r="665">
          <cell r="E665" t="str">
            <v>18022_13</v>
          </cell>
          <cell r="F665" t="str">
            <v>Danske Invest Institutional - Afdeling 18</v>
          </cell>
        </row>
        <row r="666">
          <cell r="E666" t="str">
            <v>18022_15</v>
          </cell>
          <cell r="F666" t="str">
            <v>Danske Invest Institutional - SVE 1</v>
          </cell>
        </row>
        <row r="667">
          <cell r="E667" t="str">
            <v>18022_17</v>
          </cell>
          <cell r="F667" t="str">
            <v>Danske Invest Institutional - SVE 3</v>
          </cell>
        </row>
        <row r="668">
          <cell r="E668" t="str">
            <v>18022_18</v>
          </cell>
          <cell r="F668" t="str">
            <v>Danske Invest Institutional - Afdeling 19 - Global Emerging Markets</v>
          </cell>
        </row>
        <row r="669">
          <cell r="E669" t="str">
            <v>18022_19</v>
          </cell>
          <cell r="F669" t="str">
            <v>Danske Invest Institutional - Danica Pension Norge - Kort Obligation</v>
          </cell>
        </row>
        <row r="670">
          <cell r="E670" t="str">
            <v>18022_20</v>
          </cell>
          <cell r="F670" t="str">
            <v>Danske Invest Institutional - Danica Pension Norge - Obligation (garanti)</v>
          </cell>
        </row>
        <row r="671">
          <cell r="E671" t="str">
            <v>18022_24</v>
          </cell>
          <cell r="F671" t="str">
            <v>Danske Invest Institutional - Pilotpension 2040</v>
          </cell>
        </row>
        <row r="672">
          <cell r="E672" t="str">
            <v>18022_26</v>
          </cell>
          <cell r="F672" t="str">
            <v>Danske Invest Institutional - Japan 2</v>
          </cell>
        </row>
        <row r="673">
          <cell r="E673" t="str">
            <v>18022_28</v>
          </cell>
          <cell r="F673" t="str">
            <v>Danske Invest Institutional - NRGi 2</v>
          </cell>
        </row>
        <row r="674">
          <cell r="E674" t="str">
            <v>18022_29</v>
          </cell>
          <cell r="F674" t="str">
            <v>Danske Invest Institutional - NRGi 3</v>
          </cell>
        </row>
        <row r="675">
          <cell r="E675" t="str">
            <v>18022_30</v>
          </cell>
          <cell r="F675" t="str">
            <v>Danske Invest Institutional - NRGi 4</v>
          </cell>
        </row>
        <row r="676">
          <cell r="E676" t="str">
            <v>18022_31</v>
          </cell>
          <cell r="F676" t="str">
            <v>Danske Invest Institutional - Afdeling 20</v>
          </cell>
        </row>
        <row r="677">
          <cell r="E677" t="str">
            <v>18022_33</v>
          </cell>
          <cell r="F677" t="str">
            <v>Danske Invest Institutional - Domea 1</v>
          </cell>
        </row>
        <row r="678">
          <cell r="E678" t="str">
            <v>18022_34</v>
          </cell>
          <cell r="F678" t="str">
            <v>Danske Invest Institutional - Domea 2</v>
          </cell>
        </row>
        <row r="679">
          <cell r="E679" t="str">
            <v>18022_35</v>
          </cell>
          <cell r="F679" t="str">
            <v>Danske Invest Institutional - Danica Life Balance - Bonds</v>
          </cell>
        </row>
        <row r="680">
          <cell r="E680" t="str">
            <v>18022_36</v>
          </cell>
          <cell r="F680" t="str">
            <v>Danske Invest Institutional - Danica Life Balance - Equity</v>
          </cell>
        </row>
        <row r="681">
          <cell r="E681" t="str">
            <v>18022_37</v>
          </cell>
          <cell r="F681" t="str">
            <v>Danske Invest Institutional - Danica Life Balance - Long dated Bonds</v>
          </cell>
        </row>
        <row r="682">
          <cell r="E682" t="str">
            <v>18022_38</v>
          </cell>
          <cell r="F682" t="str">
            <v>Danske Invest Institutional - Danica Life Balance - Short dated Bonds</v>
          </cell>
        </row>
        <row r="683">
          <cell r="E683" t="str">
            <v>18022_39</v>
          </cell>
          <cell r="F683" t="str">
            <v>Danske Invest Institutional - Danica Pension - Aktier Udbetaling</v>
          </cell>
        </row>
        <row r="684">
          <cell r="E684" t="str">
            <v>18022_40</v>
          </cell>
          <cell r="F684" t="str">
            <v>Danske Invest Institutional - Danica Pension - Obligationer Udbetaling</v>
          </cell>
        </row>
        <row r="685">
          <cell r="E685" t="str">
            <v>18022_41</v>
          </cell>
          <cell r="F685" t="str">
            <v>Danske Invest Institutional - Danica Pension - Obligationer (garanti) Udbetaling</v>
          </cell>
        </row>
        <row r="686">
          <cell r="E686" t="str">
            <v>18022_43</v>
          </cell>
          <cell r="F686" t="str">
            <v>Danske Invest Institutional - Danica Pension - Aktier</v>
          </cell>
        </row>
        <row r="687">
          <cell r="E687" t="str">
            <v>18022_44</v>
          </cell>
          <cell r="F687" t="str">
            <v>Danske Invest Institutional - Danica Pension Aktier Udbetaling</v>
          </cell>
        </row>
        <row r="688">
          <cell r="E688" t="str">
            <v>_</v>
          </cell>
          <cell r="F688" t="str">
            <v> - </v>
          </cell>
        </row>
        <row r="689">
          <cell r="E689" t="str">
            <v>E_</v>
          </cell>
          <cell r="F689" t="str">
            <v> - </v>
          </cell>
        </row>
        <row r="690">
          <cell r="E690" t="str">
            <v>_</v>
          </cell>
          <cell r="F690" t="str">
            <v> - </v>
          </cell>
        </row>
        <row r="691">
          <cell r="E691" t="str">
            <v>18003_1</v>
          </cell>
          <cell r="F691" t="str">
            <v>Egns-Invest - FSP Pension Kontantfond</v>
          </cell>
        </row>
        <row r="692">
          <cell r="E692" t="str">
            <v>_</v>
          </cell>
          <cell r="F692" t="str">
            <v> - </v>
          </cell>
        </row>
        <row r="693">
          <cell r="E693" t="str">
            <v>J_</v>
          </cell>
          <cell r="F693" t="str">
            <v> - </v>
          </cell>
        </row>
        <row r="694">
          <cell r="E694" t="str">
            <v>_</v>
          </cell>
          <cell r="F694" t="str">
            <v> - </v>
          </cell>
        </row>
        <row r="695">
          <cell r="E695" t="str">
            <v>18012_1</v>
          </cell>
          <cell r="F695" t="str">
            <v>Jyske Invest Engros - Jyske Invest Vælger</v>
          </cell>
        </row>
        <row r="696">
          <cell r="E696" t="str">
            <v>18012_8</v>
          </cell>
          <cell r="F696" t="str">
            <v>Jyske Invest Engros - Obligationer</v>
          </cell>
        </row>
        <row r="697">
          <cell r="E697" t="str">
            <v>18012_10</v>
          </cell>
          <cell r="F697" t="str">
            <v>Jyske Invest Engros - Afdeling 4</v>
          </cell>
        </row>
        <row r="698">
          <cell r="E698" t="str">
            <v>18012_11</v>
          </cell>
          <cell r="F698" t="str">
            <v>Jyske Invest Engros - Afdeling 5</v>
          </cell>
        </row>
        <row r="699">
          <cell r="E699" t="str">
            <v>18012_12</v>
          </cell>
          <cell r="F699" t="str">
            <v>Jyske Invest Engros - Afdeling 6</v>
          </cell>
        </row>
        <row r="700">
          <cell r="E700" t="str">
            <v>18012_13</v>
          </cell>
          <cell r="F700" t="str">
            <v>Jyske Invest Engros - Emerging Markets Aktier</v>
          </cell>
        </row>
        <row r="701">
          <cell r="E701" t="str">
            <v>18012_14</v>
          </cell>
          <cell r="F701" t="str">
            <v>Jyske Invest Engros - Fjernøsten</v>
          </cell>
        </row>
        <row r="702">
          <cell r="E702" t="str">
            <v>18012_16</v>
          </cell>
          <cell r="F702" t="str">
            <v>Jyske Invest Engros - Emerging Markets Bonds</v>
          </cell>
        </row>
        <row r="703">
          <cell r="E703" t="str">
            <v>18012_18</v>
          </cell>
          <cell r="F703" t="str">
            <v>Jyske Invest Engros - Afdeling 8</v>
          </cell>
        </row>
        <row r="704">
          <cell r="E704" t="str">
            <v>18012_19</v>
          </cell>
          <cell r="F704" t="str">
            <v>Jyske Invest Engros - Favourite Equities Ethical</v>
          </cell>
        </row>
        <row r="705">
          <cell r="E705" t="str">
            <v>_</v>
          </cell>
          <cell r="F705" t="str">
            <v> - </v>
          </cell>
        </row>
        <row r="706">
          <cell r="E706" t="str">
            <v>N_</v>
          </cell>
          <cell r="F706" t="str">
            <v> - </v>
          </cell>
        </row>
        <row r="707">
          <cell r="E707" t="str">
            <v>_</v>
          </cell>
          <cell r="F707" t="str">
            <v> - </v>
          </cell>
        </row>
        <row r="708">
          <cell r="E708" t="str">
            <v>18021_1</v>
          </cell>
          <cell r="F708" t="str">
            <v>Nordea Invest - GAF</v>
          </cell>
        </row>
        <row r="709">
          <cell r="E709" t="str">
            <v>18021_4</v>
          </cell>
          <cell r="F709" t="str">
            <v>Nordea Invest - Nippon aktier</v>
          </cell>
        </row>
        <row r="710">
          <cell r="E710" t="str">
            <v>18021_5</v>
          </cell>
          <cell r="F710" t="str">
            <v>Nordea Invest - Eastern Europe</v>
          </cell>
        </row>
        <row r="711">
          <cell r="E711" t="str">
            <v>18021_6</v>
          </cell>
          <cell r="F711" t="str">
            <v>Nordea Invest - Fjernøstlige aktier</v>
          </cell>
        </row>
        <row r="712">
          <cell r="E712" t="str">
            <v>18021_7</v>
          </cell>
          <cell r="F712" t="str">
            <v>Nordea Invest - International Equities</v>
          </cell>
        </row>
        <row r="713">
          <cell r="E713" t="str">
            <v>18021_10</v>
          </cell>
          <cell r="F713" t="str">
            <v>Nordea Invest - Europaindeks</v>
          </cell>
        </row>
        <row r="714">
          <cell r="E714" t="str">
            <v>18021_11</v>
          </cell>
          <cell r="F714" t="str">
            <v>Nordea Invest - Far East</v>
          </cell>
        </row>
        <row r="715">
          <cell r="E715" t="str">
            <v>18021_12</v>
          </cell>
          <cell r="F715" t="str">
            <v>Nordea Invest - European High Yield Bonds</v>
          </cell>
        </row>
        <row r="716">
          <cell r="E716" t="str">
            <v>18021_13</v>
          </cell>
          <cell r="F716" t="str">
            <v>Nordea Invest - Top Selection</v>
          </cell>
        </row>
        <row r="717">
          <cell r="E717" t="str">
            <v>18004_3</v>
          </cell>
          <cell r="F717" t="str">
            <v>Nordea Invest Valg - Stabil</v>
          </cell>
        </row>
        <row r="718">
          <cell r="E718" t="str">
            <v>18004_4</v>
          </cell>
          <cell r="F718" t="str">
            <v>Nordea Invest Valg - Global Fokus</v>
          </cell>
        </row>
        <row r="719">
          <cell r="E719" t="str">
            <v>18004_7</v>
          </cell>
          <cell r="F719" t="str">
            <v>Nordea Invest Valg - Nordea Invest Vælger</v>
          </cell>
        </row>
        <row r="720">
          <cell r="E720" t="str">
            <v>18020_1</v>
          </cell>
          <cell r="F720" t="str">
            <v>Nordea Link - Korte danske obligationer (PAL)</v>
          </cell>
        </row>
        <row r="721">
          <cell r="E721" t="str">
            <v>18020_2</v>
          </cell>
          <cell r="F721" t="str">
            <v>Nordea Link - Almindelige danske obligationer (PAL)</v>
          </cell>
        </row>
        <row r="722">
          <cell r="E722" t="str">
            <v>18020_3</v>
          </cell>
          <cell r="F722" t="str">
            <v>Nordea Link - Globale aktier (PAL)</v>
          </cell>
        </row>
        <row r="723">
          <cell r="E723" t="str">
            <v>18020_4</v>
          </cell>
          <cell r="F723" t="str">
            <v>Nordea Link - Euro-aktier (PAL)</v>
          </cell>
        </row>
        <row r="724">
          <cell r="E724" t="str">
            <v>18020_5</v>
          </cell>
          <cell r="F724" t="str">
            <v>Nordea Link - Danske aktier (PAL)</v>
          </cell>
        </row>
        <row r="725">
          <cell r="E725" t="str">
            <v>_</v>
          </cell>
          <cell r="F725" t="str">
            <v> - </v>
          </cell>
        </row>
        <row r="726">
          <cell r="E726" t="str">
            <v>P_</v>
          </cell>
          <cell r="F726" t="str">
            <v> - </v>
          </cell>
        </row>
        <row r="727">
          <cell r="E727" t="str">
            <v>_</v>
          </cell>
          <cell r="F727" t="str">
            <v> - </v>
          </cell>
        </row>
        <row r="728">
          <cell r="E728" t="str">
            <v>18005_1</v>
          </cell>
          <cell r="F728" t="str">
            <v>PenSam Invest - PSI 80 Emerging market obligationer</v>
          </cell>
        </row>
        <row r="729">
          <cell r="E729" t="str">
            <v>18005_2</v>
          </cell>
          <cell r="F729" t="str">
            <v>PenSam Invest - PSI 30 Europæiske aktier</v>
          </cell>
        </row>
        <row r="730">
          <cell r="E730" t="str">
            <v>18005_3</v>
          </cell>
          <cell r="F730" t="str">
            <v>PenSam Invest - PSI 41 Japanske aktier</v>
          </cell>
        </row>
        <row r="731">
          <cell r="E731" t="str">
            <v>18005_4</v>
          </cell>
          <cell r="F731" t="str">
            <v>PenSam Invest - PSI 20 Nordamerikanske aktier</v>
          </cell>
        </row>
        <row r="732">
          <cell r="E732" t="str">
            <v>18005_5</v>
          </cell>
          <cell r="F732" t="str">
            <v>PenSam Invest - PSI 2 Danske aktier</v>
          </cell>
        </row>
        <row r="733">
          <cell r="E733" t="str">
            <v>18005_6</v>
          </cell>
          <cell r="F733" t="str">
            <v>PenSam Invest - PSI 50 Emerging market aktier</v>
          </cell>
        </row>
        <row r="734">
          <cell r="E734" t="str">
            <v>18005_8</v>
          </cell>
          <cell r="F734" t="str">
            <v>PenSam Invest - PSI 10 Globale aktier</v>
          </cell>
        </row>
        <row r="735">
          <cell r="E735" t="str">
            <v>18005_10</v>
          </cell>
          <cell r="F735" t="str">
            <v>PenSam Invest - PSI 1 Danske aktier</v>
          </cell>
        </row>
        <row r="736">
          <cell r="E736" t="str">
            <v>18005_11</v>
          </cell>
          <cell r="F736" t="str">
            <v>PenSam Invest - PSI 21 Nordamerikanske aktier</v>
          </cell>
        </row>
        <row r="737">
          <cell r="E737" t="str">
            <v>18005_12</v>
          </cell>
          <cell r="F737" t="str">
            <v>PenSam Invest - PSI 31 Europæiske aktier</v>
          </cell>
        </row>
        <row r="738">
          <cell r="E738" t="str">
            <v>18005_13</v>
          </cell>
          <cell r="F738" t="str">
            <v>PenSam Invest - PSI 40 Fjernøstlige aktier</v>
          </cell>
        </row>
        <row r="739">
          <cell r="E739" t="str">
            <v>18005_14</v>
          </cell>
          <cell r="F739" t="str">
            <v>PenSam Invest - PSI 60 Unoterede aktier</v>
          </cell>
        </row>
        <row r="740">
          <cell r="E740" t="str">
            <v>18005_15</v>
          </cell>
          <cell r="F740" t="str">
            <v>PenSam Invest - PSI 81 European High Yield Bonds</v>
          </cell>
        </row>
        <row r="741">
          <cell r="E741" t="str">
            <v>_</v>
          </cell>
          <cell r="F741" t="str">
            <v> - </v>
          </cell>
        </row>
        <row r="742">
          <cell r="E742" t="str">
            <v>S_</v>
          </cell>
          <cell r="F742" t="str">
            <v> - </v>
          </cell>
        </row>
        <row r="743">
          <cell r="E743" t="str">
            <v>_</v>
          </cell>
          <cell r="F743" t="str">
            <v> - </v>
          </cell>
        </row>
        <row r="744">
          <cell r="E744" t="str">
            <v>18011_2</v>
          </cell>
          <cell r="F744" t="str">
            <v>SAMPENSION Invest - GEM II</v>
          </cell>
        </row>
        <row r="745">
          <cell r="E745" t="str">
            <v>18011_3</v>
          </cell>
          <cell r="F745" t="str">
            <v>SAMPENSION Invest - ASC I</v>
          </cell>
        </row>
        <row r="746">
          <cell r="E746" t="str">
            <v>18011_4</v>
          </cell>
          <cell r="F746" t="str">
            <v>SAMPENSION Invest - ESC I</v>
          </cell>
        </row>
        <row r="747">
          <cell r="E747" t="str">
            <v>18011_8</v>
          </cell>
          <cell r="F747" t="str">
            <v>SAMPENSION Invest - Obligationer</v>
          </cell>
        </row>
        <row r="748">
          <cell r="E748" t="str">
            <v>18011_9</v>
          </cell>
          <cell r="F748" t="str">
            <v>SAMPENSION Invest - Globale aktier</v>
          </cell>
        </row>
        <row r="749">
          <cell r="E749" t="str">
            <v>18011_10</v>
          </cell>
          <cell r="F749" t="str">
            <v>SAMPENSION Invest - Danske aktier</v>
          </cell>
        </row>
        <row r="750">
          <cell r="E750" t="str">
            <v>18011_12</v>
          </cell>
          <cell r="F750" t="str">
            <v>SAMPENSION Invest - Danske aktier II</v>
          </cell>
        </row>
        <row r="751">
          <cell r="E751" t="str">
            <v>18011_13</v>
          </cell>
          <cell r="F751" t="str">
            <v>SAMPENSION Invest - JAP I</v>
          </cell>
        </row>
        <row r="752">
          <cell r="E752" t="str">
            <v>18011_15</v>
          </cell>
          <cell r="F752" t="str">
            <v>SAMPENSION Invest - US Enhanced I</v>
          </cell>
        </row>
        <row r="753">
          <cell r="E753" t="str">
            <v>18011_16</v>
          </cell>
          <cell r="F753" t="str">
            <v>SAMPENSION Invest - US Enhanced II</v>
          </cell>
        </row>
        <row r="754">
          <cell r="E754" t="str">
            <v>18011_17</v>
          </cell>
          <cell r="F754" t="str">
            <v>SAMPENSION Invest - EUR I</v>
          </cell>
        </row>
        <row r="755">
          <cell r="E755" t="str">
            <v>18011_18</v>
          </cell>
          <cell r="F755" t="str">
            <v>SAMPENSION Invest - EUR II</v>
          </cell>
        </row>
        <row r="756">
          <cell r="E756" t="str">
            <v>18011_19</v>
          </cell>
          <cell r="F756" t="str">
            <v>SAMPENSION Invest - PAC I</v>
          </cell>
        </row>
        <row r="757">
          <cell r="E757" t="str">
            <v>18029_1</v>
          </cell>
          <cell r="F757" t="str">
            <v>SEBinvest - Markedspension Aktier +</v>
          </cell>
        </row>
        <row r="758">
          <cell r="E758" t="str">
            <v>18029_2</v>
          </cell>
          <cell r="F758" t="str">
            <v>SEBinvest - Markedspension Lange Obligationer</v>
          </cell>
        </row>
        <row r="759">
          <cell r="E759" t="str">
            <v>18029_3</v>
          </cell>
          <cell r="F759" t="str">
            <v>SEBinvest - Markedspension Korte Obligationer</v>
          </cell>
        </row>
        <row r="760">
          <cell r="E760" t="str">
            <v>18030_1</v>
          </cell>
          <cell r="F760" t="str">
            <v>SEBinvest II - Danske Aktier</v>
          </cell>
        </row>
        <row r="761">
          <cell r="E761" t="str">
            <v>_</v>
          </cell>
          <cell r="F761" t="str">
            <v> - </v>
          </cell>
        </row>
        <row r="762">
          <cell r="E762" t="str">
            <v>_</v>
          </cell>
          <cell r="F762" t="str">
            <v> - </v>
          </cell>
        </row>
        <row r="763">
          <cell r="E763" t="str">
            <v>Hedgeforeninger_</v>
          </cell>
          <cell r="F763" t="str">
            <v> - </v>
          </cell>
        </row>
        <row r="764">
          <cell r="E764" t="str">
            <v>B_</v>
          </cell>
          <cell r="F764" t="str">
            <v> - </v>
          </cell>
        </row>
        <row r="765">
          <cell r="E765" t="str">
            <v>_</v>
          </cell>
          <cell r="F765" t="str">
            <v> - </v>
          </cell>
        </row>
        <row r="766">
          <cell r="E766" t="str">
            <v>19010_1</v>
          </cell>
          <cell r="F766" t="str">
            <v>BI Aktier Lang/Kort - BI Aktier Lang/Kort</v>
          </cell>
        </row>
        <row r="767">
          <cell r="E767" t="str">
            <v>19011_1</v>
          </cell>
          <cell r="F767" t="str">
            <v>BI Obligationer Lang/Kort - BI Obligationer Lang/Kort</v>
          </cell>
        </row>
        <row r="768">
          <cell r="E768" t="str">
            <v>19009_1</v>
          </cell>
          <cell r="F768" t="str">
            <v>BI Stabil - BI Stabil</v>
          </cell>
        </row>
        <row r="769">
          <cell r="E769" t="str">
            <v>_</v>
          </cell>
          <cell r="F769" t="str">
            <v> - </v>
          </cell>
        </row>
        <row r="770">
          <cell r="E770" t="str">
            <v>H_</v>
          </cell>
          <cell r="F770" t="str">
            <v> - </v>
          </cell>
        </row>
        <row r="771">
          <cell r="E771" t="str">
            <v>_</v>
          </cell>
          <cell r="F771" t="str">
            <v> - </v>
          </cell>
        </row>
        <row r="772">
          <cell r="E772" t="str">
            <v>19004_1</v>
          </cell>
          <cell r="F772" t="str">
            <v>HP - Danske obligationer</v>
          </cell>
        </row>
        <row r="773">
          <cell r="E773" t="str">
            <v>_</v>
          </cell>
          <cell r="F773" t="str">
            <v> - </v>
          </cell>
        </row>
        <row r="774">
          <cell r="E774" t="str">
            <v>J_</v>
          </cell>
          <cell r="F774" t="str">
            <v> - </v>
          </cell>
        </row>
        <row r="775">
          <cell r="E775" t="str">
            <v>_</v>
          </cell>
          <cell r="F775" t="str">
            <v> - </v>
          </cell>
        </row>
        <row r="776">
          <cell r="E776" t="str">
            <v>19002_1</v>
          </cell>
          <cell r="F776" t="str">
            <v>Jyske Invest - Jyske Invest Hedge Markedsneutral - Aktier</v>
          </cell>
        </row>
        <row r="777">
          <cell r="E777" t="str">
            <v>19002_2</v>
          </cell>
          <cell r="F777" t="str">
            <v>Jyske Invest - Jyske Invest Hedge Markedsneutral - Obligationer</v>
          </cell>
        </row>
        <row r="778">
          <cell r="E778" t="str">
            <v>19002_3</v>
          </cell>
          <cell r="F778" t="str">
            <v>Jyske Invest - Jyske Invest Hedge Valuta</v>
          </cell>
        </row>
        <row r="779">
          <cell r="E779" t="str">
            <v>_</v>
          </cell>
          <cell r="F779" t="str">
            <v> - </v>
          </cell>
        </row>
        <row r="780">
          <cell r="E780" t="str">
            <v>M_</v>
          </cell>
          <cell r="F780" t="str">
            <v> - </v>
          </cell>
        </row>
        <row r="781">
          <cell r="E781" t="str">
            <v>_</v>
          </cell>
          <cell r="F781" t="str">
            <v> - </v>
          </cell>
        </row>
        <row r="782">
          <cell r="E782" t="str">
            <v>19006_1</v>
          </cell>
          <cell r="F782" t="str">
            <v>Mermaid Nordic - Mermaid Nordic</v>
          </cell>
        </row>
        <row r="783">
          <cell r="E783" t="str">
            <v>_</v>
          </cell>
          <cell r="F783" t="str">
            <v> - </v>
          </cell>
        </row>
        <row r="784">
          <cell r="E784" t="str">
            <v>N_</v>
          </cell>
          <cell r="F784" t="str">
            <v> - </v>
          </cell>
        </row>
        <row r="785">
          <cell r="E785" t="str">
            <v>_</v>
          </cell>
          <cell r="F785" t="str">
            <v> - </v>
          </cell>
        </row>
        <row r="786">
          <cell r="E786" t="str">
            <v>19008_1</v>
          </cell>
          <cell r="F786" t="str">
            <v>Nordea Invest Engros - Multi-Strategy</v>
          </cell>
        </row>
        <row r="787">
          <cell r="E787" t="str">
            <v>19012_4</v>
          </cell>
          <cell r="F787" t="str">
            <v>Nykredit Alpha - Mira</v>
          </cell>
        </row>
        <row r="788">
          <cell r="E788" t="str">
            <v>_</v>
          </cell>
          <cell r="F788" t="str">
            <v> - </v>
          </cell>
        </row>
        <row r="789">
          <cell r="E789" t="str">
            <v>S_</v>
          </cell>
          <cell r="F789" t="str">
            <v> - </v>
          </cell>
        </row>
        <row r="790">
          <cell r="E790" t="str">
            <v>_</v>
          </cell>
          <cell r="F790" t="str">
            <v> - </v>
          </cell>
        </row>
        <row r="791">
          <cell r="E791" t="str">
            <v>19003_1</v>
          </cell>
          <cell r="F791" t="str">
            <v>Sydinvest - Virksomhedslån</v>
          </cell>
        </row>
        <row r="792">
          <cell r="E792" t="str">
            <v>19003_3</v>
          </cell>
          <cell r="F792" t="str">
            <v>Sydinvest - Aktie &amp; ObligationsMix I</v>
          </cell>
        </row>
        <row r="793">
          <cell r="E793" t="str">
            <v>19003_4</v>
          </cell>
          <cell r="F793" t="str">
            <v>Sydinvest - Aktie &amp; ObligationsMix 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1">
      <selection activeCell="B6" sqref="B6"/>
    </sheetView>
  </sheetViews>
  <sheetFormatPr defaultColWidth="0" defaultRowHeight="12.75" zeroHeight="1"/>
  <cols>
    <col min="1" max="1" width="3.8515625" style="0" customWidth="1"/>
    <col min="2" max="2" width="59.8515625" style="0" customWidth="1"/>
    <col min="3" max="3" width="2.7109375" style="0" customWidth="1"/>
    <col min="4" max="4" width="8.421875" style="0" customWidth="1"/>
    <col min="5" max="5" width="12.00390625" style="0" customWidth="1"/>
    <col min="6" max="6" width="2.421875" style="0" customWidth="1"/>
    <col min="7" max="16384" width="0" style="0" hidden="1" customWidth="1"/>
  </cols>
  <sheetData>
    <row r="1" spans="1:6" ht="21">
      <c r="A1" s="1" t="s">
        <v>857</v>
      </c>
      <c r="B1" s="1"/>
      <c r="C1" s="2"/>
      <c r="D1" s="2"/>
      <c r="E1" s="2"/>
      <c r="F1" s="2"/>
    </row>
    <row r="2" spans="1:6" ht="45" customHeight="1">
      <c r="A2" s="49" t="s">
        <v>1792</v>
      </c>
      <c r="B2" s="49"/>
      <c r="C2" s="49"/>
      <c r="D2" s="49"/>
      <c r="E2" s="49"/>
      <c r="F2" s="4"/>
    </row>
    <row r="3" spans="2:6" ht="9" customHeight="1">
      <c r="B3" s="1"/>
      <c r="C3" s="3"/>
      <c r="D3" s="3"/>
      <c r="E3" s="3"/>
      <c r="F3" s="4"/>
    </row>
    <row r="4" spans="1:6" ht="12.75">
      <c r="A4" s="5" t="s">
        <v>150</v>
      </c>
      <c r="B4" s="5"/>
      <c r="C4" s="6"/>
      <c r="D4" s="7" t="s">
        <v>151</v>
      </c>
      <c r="E4" s="8"/>
      <c r="F4" s="9"/>
    </row>
    <row r="5" spans="1:6" ht="12.75">
      <c r="A5" s="27"/>
      <c r="B5" s="10"/>
      <c r="C5" s="11"/>
      <c r="D5" s="12" t="s">
        <v>152</v>
      </c>
      <c r="E5" s="13">
        <f>VLOOKUP($B$6,Rådata200912!$A$1:$BE$651,MATCH($D5,Rådata200912!$A$1:$H$1,0),FALSE)</f>
        <v>11129</v>
      </c>
      <c r="F5" s="9"/>
    </row>
    <row r="6" spans="1:6" ht="12.75">
      <c r="A6" s="27"/>
      <c r="B6" s="14" t="s">
        <v>1791</v>
      </c>
      <c r="C6" s="15"/>
      <c r="D6" s="12" t="s">
        <v>153</v>
      </c>
      <c r="E6" s="16">
        <f>VLOOKUP($B$6,Rådata200912!$A$1:$BE$651,MATCH($D6,Rådata200912!$A$1:$H$1,0),FALSE)</f>
        <v>1</v>
      </c>
      <c r="F6" s="9"/>
    </row>
    <row r="7" spans="1:6" ht="12.75">
      <c r="A7" s="6"/>
      <c r="B7" s="6"/>
      <c r="C7" s="17"/>
      <c r="D7" s="18" t="s">
        <v>154</v>
      </c>
      <c r="E7" s="13">
        <f>VLOOKUP($B$6,Rådata200912!$A$1:$BE$3464,MATCH($D7,Rådata200912!$A$1:$H$1,0),FALSE)</f>
        <v>200912</v>
      </c>
      <c r="F7" s="9"/>
    </row>
    <row r="8" spans="2:6" ht="12.75">
      <c r="B8" s="10"/>
      <c r="C8" s="10"/>
      <c r="D8" s="19"/>
      <c r="E8" s="20"/>
      <c r="F8" s="9"/>
    </row>
    <row r="9" spans="1:6" ht="12.75">
      <c r="A9" s="21" t="s">
        <v>858</v>
      </c>
      <c r="B9" s="21"/>
      <c r="C9" s="22"/>
      <c r="D9" s="23" t="s">
        <v>155</v>
      </c>
      <c r="E9" s="24" t="s">
        <v>156</v>
      </c>
      <c r="F9" s="9"/>
    </row>
    <row r="10" spans="1:6" ht="12.75">
      <c r="A10" s="18" t="s">
        <v>1793</v>
      </c>
      <c r="B10" s="18" t="s">
        <v>1832</v>
      </c>
      <c r="C10" s="16"/>
      <c r="D10" s="25"/>
      <c r="E10" s="26"/>
      <c r="F10" s="9"/>
    </row>
    <row r="11" spans="1:6" ht="12.75">
      <c r="A11" s="18" t="s">
        <v>1794</v>
      </c>
      <c r="B11" s="18" t="s">
        <v>1833</v>
      </c>
      <c r="C11" s="16"/>
      <c r="D11" s="25" t="s">
        <v>162</v>
      </c>
      <c r="E11" s="26">
        <f>VLOOKUP($B$6,Rådata200912!$A$1:$BE$651,MATCH($D11,Rådata200912!$A$1:$BE$1,0),FALSE)</f>
        <v>147150</v>
      </c>
      <c r="F11" s="9"/>
    </row>
    <row r="12" spans="1:6" ht="12.75">
      <c r="A12" s="18" t="s">
        <v>1795</v>
      </c>
      <c r="B12" s="18" t="s">
        <v>1834</v>
      </c>
      <c r="C12" s="16"/>
      <c r="D12" s="25" t="s">
        <v>163</v>
      </c>
      <c r="E12" s="26">
        <f>VLOOKUP($B$6,Rådata200912!$A$1:$BE$651,MATCH($D12,Rådata200912!$A$1:$BE$1,0),FALSE)</f>
        <v>2420</v>
      </c>
      <c r="F12" s="9"/>
    </row>
    <row r="13" spans="1:6" ht="12.75">
      <c r="A13" s="18" t="s">
        <v>1796</v>
      </c>
      <c r="B13" s="18" t="s">
        <v>1835</v>
      </c>
      <c r="C13" s="16"/>
      <c r="D13" s="25" t="s">
        <v>164</v>
      </c>
      <c r="E13" s="26">
        <f>VLOOKUP($B$6,Rådata200912!$A$1:$BE$651,MATCH($D13,Rådata200912!$A$1:$BE$1,0),FALSE)</f>
        <v>0</v>
      </c>
      <c r="F13" s="9"/>
    </row>
    <row r="14" spans="1:6" ht="12.75">
      <c r="A14" s="18"/>
      <c r="B14" s="18" t="s">
        <v>142</v>
      </c>
      <c r="C14" s="16"/>
      <c r="D14" s="25" t="s">
        <v>165</v>
      </c>
      <c r="E14" s="26">
        <f>VLOOKUP($B$6,Rådata200912!$A$1:$BE$651,MATCH($D14,Rådata200912!$A$1:$BE$1,0),FALSE)</f>
        <v>149570</v>
      </c>
      <c r="F14" s="9"/>
    </row>
    <row r="15" spans="1:6" ht="12.75">
      <c r="A15" s="18" t="s">
        <v>1797</v>
      </c>
      <c r="B15" s="18" t="s">
        <v>1836</v>
      </c>
      <c r="C15" s="16"/>
      <c r="D15" s="25"/>
      <c r="E15" s="26"/>
      <c r="F15" s="9"/>
    </row>
    <row r="16" spans="1:6" ht="12.75">
      <c r="A16" s="18" t="s">
        <v>1798</v>
      </c>
      <c r="B16" s="18" t="s">
        <v>1837</v>
      </c>
      <c r="C16" s="16"/>
      <c r="D16" s="25" t="s">
        <v>166</v>
      </c>
      <c r="E16" s="26">
        <f>VLOOKUP($B$6,Rådata200912!$A$1:$BE$651,MATCH($D16,Rådata200912!$A$1:$BE$1,0),FALSE)</f>
        <v>1121418</v>
      </c>
      <c r="F16" s="9"/>
    </row>
    <row r="17" spans="1:6" ht="12.75">
      <c r="A17" s="18" t="s">
        <v>1799</v>
      </c>
      <c r="B17" s="18" t="s">
        <v>1838</v>
      </c>
      <c r="C17" s="16"/>
      <c r="D17" s="25" t="s">
        <v>167</v>
      </c>
      <c r="E17" s="26">
        <f>VLOOKUP($B$6,Rådata200912!$A$1:$BE$651,MATCH($D17,Rådata200912!$A$1:$BE$1,0),FALSE)</f>
        <v>0</v>
      </c>
      <c r="F17" s="9"/>
    </row>
    <row r="18" spans="1:6" ht="12.75">
      <c r="A18" s="18" t="s">
        <v>1800</v>
      </c>
      <c r="B18" s="18" t="s">
        <v>1839</v>
      </c>
      <c r="C18" s="16"/>
      <c r="D18" s="25" t="s">
        <v>168</v>
      </c>
      <c r="E18" s="26">
        <f>VLOOKUP($B$6,Rådata200912!$A$1:$BE$651,MATCH($D18,Rådata200912!$A$1:$BE$1,0),FALSE)</f>
        <v>0</v>
      </c>
      <c r="F18" s="9"/>
    </row>
    <row r="19" spans="1:6" ht="12.75">
      <c r="A19" s="18" t="s">
        <v>1801</v>
      </c>
      <c r="B19" s="18" t="s">
        <v>1840</v>
      </c>
      <c r="C19" s="16"/>
      <c r="D19" s="25" t="s">
        <v>169</v>
      </c>
      <c r="E19" s="26">
        <f>VLOOKUP($B$6,Rådata200912!$A$1:$BE$651,MATCH($D19,Rådata200912!$A$1:$BE$1,0),FALSE)</f>
        <v>0</v>
      </c>
      <c r="F19" s="9"/>
    </row>
    <row r="20" spans="1:6" ht="12.75">
      <c r="A20" s="18" t="s">
        <v>1802</v>
      </c>
      <c r="B20" s="18" t="s">
        <v>1841</v>
      </c>
      <c r="C20" s="16"/>
      <c r="D20" s="25" t="s">
        <v>170</v>
      </c>
      <c r="E20" s="26">
        <f>VLOOKUP($B$6,Rådata200912!$A$1:$BE$651,MATCH($D20,Rådata200912!$A$1:$BE$1,0),FALSE)</f>
        <v>0</v>
      </c>
      <c r="F20" s="9"/>
    </row>
    <row r="21" spans="1:6" ht="12.75">
      <c r="A21" s="18"/>
      <c r="B21" s="18" t="s">
        <v>143</v>
      </c>
      <c r="C21" s="16"/>
      <c r="D21" s="25" t="s">
        <v>171</v>
      </c>
      <c r="E21" s="26">
        <f>VLOOKUP($B$6,Rådata200912!$A$1:$BE$651,MATCH($D21,Rådata200912!$A$1:$BE$1,0),FALSE)</f>
        <v>1121418</v>
      </c>
      <c r="F21" s="9"/>
    </row>
    <row r="22" spans="1:6" ht="12.75">
      <c r="A22" s="18" t="s">
        <v>1803</v>
      </c>
      <c r="B22" s="18" t="s">
        <v>1842</v>
      </c>
      <c r="C22" s="16"/>
      <c r="D22" s="25"/>
      <c r="E22" s="26"/>
      <c r="F22" s="9"/>
    </row>
    <row r="23" spans="1:6" ht="12.75">
      <c r="A23" s="18" t="s">
        <v>1804</v>
      </c>
      <c r="B23" s="18" t="s">
        <v>1843</v>
      </c>
      <c r="C23" s="16"/>
      <c r="D23" s="25" t="s">
        <v>172</v>
      </c>
      <c r="E23" s="26">
        <f>VLOOKUP($B$6,Rådata200912!$A$1:$BE$651,MATCH($D23,Rådata200912!$A$1:$BE$1,0),FALSE)</f>
        <v>0</v>
      </c>
      <c r="F23" s="9"/>
    </row>
    <row r="24" spans="1:6" ht="12.75">
      <c r="A24" s="18" t="s">
        <v>1805</v>
      </c>
      <c r="B24" s="18" t="s">
        <v>1844</v>
      </c>
      <c r="C24" s="16"/>
      <c r="D24" s="25" t="s">
        <v>173</v>
      </c>
      <c r="E24" s="26">
        <f>VLOOKUP($B$6,Rådata200912!$A$1:$BE$651,MATCH($D24,Rådata200912!$A$1:$BE$1,0),FALSE)</f>
        <v>0</v>
      </c>
      <c r="F24" s="9"/>
    </row>
    <row r="25" spans="1:6" ht="12.75">
      <c r="A25" s="18" t="s">
        <v>1806</v>
      </c>
      <c r="B25" s="18" t="s">
        <v>1845</v>
      </c>
      <c r="C25" s="16"/>
      <c r="D25" s="25" t="s">
        <v>174</v>
      </c>
      <c r="E25" s="26">
        <f>VLOOKUP($B$6,Rådata200912!$A$1:$BE$651,MATCH($D25,Rådata200912!$A$1:$BE$1,0),FALSE)</f>
        <v>0</v>
      </c>
      <c r="F25" s="9"/>
    </row>
    <row r="26" spans="1:6" ht="12.75">
      <c r="A26" s="18" t="s">
        <v>1807</v>
      </c>
      <c r="B26" s="18" t="s">
        <v>1846</v>
      </c>
      <c r="C26" s="16"/>
      <c r="D26" s="25" t="s">
        <v>175</v>
      </c>
      <c r="E26" s="26">
        <f>VLOOKUP($B$6,Rådata200912!$A$1:$BE$651,MATCH($D26,Rådata200912!$A$1:$BE$1,0),FALSE)</f>
        <v>0</v>
      </c>
      <c r="F26" s="9"/>
    </row>
    <row r="27" spans="1:6" ht="12.75">
      <c r="A27" s="18" t="s">
        <v>1808</v>
      </c>
      <c r="B27" s="18" t="s">
        <v>1847</v>
      </c>
      <c r="C27" s="16"/>
      <c r="D27" s="25" t="s">
        <v>176</v>
      </c>
      <c r="E27" s="26">
        <f>VLOOKUP($B$6,Rådata200912!$A$1:$BE$651,MATCH($D27,Rådata200912!$A$1:$BE$1,0),FALSE)</f>
        <v>0</v>
      </c>
      <c r="F27" s="9"/>
    </row>
    <row r="28" spans="1:6" ht="12.75">
      <c r="A28" s="18" t="s">
        <v>1809</v>
      </c>
      <c r="B28" s="18" t="s">
        <v>1848</v>
      </c>
      <c r="C28" s="16"/>
      <c r="D28" s="25" t="s">
        <v>177</v>
      </c>
      <c r="E28" s="26">
        <f>VLOOKUP($B$6,Rådata200912!$A$1:$BE$651,MATCH($D28,Rådata200912!$A$1:$BE$1,0),FALSE)</f>
        <v>0</v>
      </c>
      <c r="F28" s="9"/>
    </row>
    <row r="29" spans="1:6" ht="12.75">
      <c r="A29" s="18" t="s">
        <v>1810</v>
      </c>
      <c r="B29" s="18" t="s">
        <v>1849</v>
      </c>
      <c r="C29" s="16"/>
      <c r="D29" s="25" t="s">
        <v>178</v>
      </c>
      <c r="E29" s="26">
        <f>VLOOKUP($B$6,Rådata200912!$A$1:$BE$651,MATCH($D29,Rådata200912!$A$1:$BE$1,0),FALSE)</f>
        <v>0</v>
      </c>
      <c r="F29" s="9"/>
    </row>
    <row r="30" spans="1:6" ht="12.75">
      <c r="A30" s="18"/>
      <c r="B30" s="18" t="s">
        <v>144</v>
      </c>
      <c r="C30" s="16"/>
      <c r="D30" s="25" t="s">
        <v>179</v>
      </c>
      <c r="E30" s="26">
        <f>VLOOKUP($B$6,Rådata200912!$A$1:$BE$651,MATCH($D30,Rådata200912!$A$1:$BE$1,0),FALSE)</f>
        <v>0</v>
      </c>
      <c r="F30" s="9"/>
    </row>
    <row r="31" spans="1:6" ht="12.75">
      <c r="A31" s="18" t="s">
        <v>1811</v>
      </c>
      <c r="B31" s="18" t="s">
        <v>1850</v>
      </c>
      <c r="C31" s="16"/>
      <c r="D31" s="25" t="s">
        <v>180</v>
      </c>
      <c r="E31" s="26">
        <f>VLOOKUP($B$6,Rådata200912!$A$1:$BE$651,MATCH($D31,Rådata200912!$A$1:$BE$1,0),FALSE)</f>
        <v>0</v>
      </c>
      <c r="F31" s="9"/>
    </row>
    <row r="32" spans="1:6" ht="12.75">
      <c r="A32" s="18" t="s">
        <v>1812</v>
      </c>
      <c r="B32" s="18" t="s">
        <v>1851</v>
      </c>
      <c r="C32" s="16"/>
      <c r="D32" s="25"/>
      <c r="E32" s="26"/>
      <c r="F32" s="9"/>
    </row>
    <row r="33" spans="1:6" ht="12.75">
      <c r="A33" s="18" t="s">
        <v>1813</v>
      </c>
      <c r="B33" s="18" t="s">
        <v>1852</v>
      </c>
      <c r="C33" s="16"/>
      <c r="D33" s="25" t="s">
        <v>181</v>
      </c>
      <c r="E33" s="26">
        <f>VLOOKUP($B$6,Rådata200912!$A$1:$BE$651,MATCH($D33,Rådata200912!$A$1:$BE$1,0),FALSE)</f>
        <v>0</v>
      </c>
      <c r="F33" s="9"/>
    </row>
    <row r="34" spans="1:6" ht="12.75">
      <c r="A34" s="18" t="s">
        <v>1814</v>
      </c>
      <c r="B34" s="18" t="s">
        <v>1853</v>
      </c>
      <c r="C34" s="16"/>
      <c r="D34" s="25" t="s">
        <v>182</v>
      </c>
      <c r="E34" s="26">
        <f>VLOOKUP($B$6,Rådata200912!$A$1:$BE$651,MATCH($D34,Rådata200912!$A$1:$BE$1,0),FALSE)</f>
        <v>0</v>
      </c>
      <c r="F34" s="9"/>
    </row>
    <row r="35" spans="1:6" ht="12.75">
      <c r="A35" s="18"/>
      <c r="B35" s="18" t="s">
        <v>145</v>
      </c>
      <c r="C35" s="16"/>
      <c r="D35" s="25" t="s">
        <v>183</v>
      </c>
      <c r="E35" s="26">
        <f>VLOOKUP($B$6,Rådata200912!$A$1:$BE$651,MATCH($D35,Rådata200912!$A$1:$BE$1,0),FALSE)</f>
        <v>0</v>
      </c>
      <c r="F35" s="9"/>
    </row>
    <row r="36" spans="1:6" ht="12.75">
      <c r="A36" s="18" t="s">
        <v>1815</v>
      </c>
      <c r="B36" s="18" t="s">
        <v>1854</v>
      </c>
      <c r="C36" s="16"/>
      <c r="D36" s="25"/>
      <c r="E36" s="26"/>
      <c r="F36" s="9"/>
    </row>
    <row r="37" spans="1:6" ht="12.75">
      <c r="A37" s="18" t="s">
        <v>1816</v>
      </c>
      <c r="B37" s="18" t="s">
        <v>1855</v>
      </c>
      <c r="C37" s="16"/>
      <c r="D37" s="25" t="s">
        <v>184</v>
      </c>
      <c r="E37" s="26">
        <f>VLOOKUP($B$6,Rådata200912!$A$1:$BE$651,MATCH($D37,Rådata200912!$A$1:$BE$1,0),FALSE)</f>
        <v>0</v>
      </c>
      <c r="F37" s="9"/>
    </row>
    <row r="38" spans="1:6" ht="12.75">
      <c r="A38" s="18" t="s">
        <v>1817</v>
      </c>
      <c r="B38" s="18" t="s">
        <v>1856</v>
      </c>
      <c r="C38" s="16"/>
      <c r="D38" s="25" t="s">
        <v>185</v>
      </c>
      <c r="E38" s="26">
        <f>VLOOKUP($B$6,Rådata200912!$A$1:$BE$651,MATCH($D38,Rådata200912!$A$1:$BE$1,0),FALSE)</f>
        <v>19081</v>
      </c>
      <c r="F38" s="9"/>
    </row>
    <row r="39" spans="1:6" ht="12.75">
      <c r="A39" s="18" t="s">
        <v>1818</v>
      </c>
      <c r="B39" s="18" t="s">
        <v>1857</v>
      </c>
      <c r="C39" s="16"/>
      <c r="D39" s="25" t="s">
        <v>186</v>
      </c>
      <c r="E39" s="26">
        <f>VLOOKUP($B$6,Rådata200912!$A$1:$BE$651,MATCH($D39,Rådata200912!$A$1:$BE$1,0),FALSE)</f>
        <v>0</v>
      </c>
      <c r="F39" s="9"/>
    </row>
    <row r="40" spans="1:6" ht="12.75">
      <c r="A40" s="18" t="s">
        <v>1819</v>
      </c>
      <c r="B40" s="18" t="s">
        <v>1858</v>
      </c>
      <c r="C40" s="16"/>
      <c r="D40" s="25" t="s">
        <v>187</v>
      </c>
      <c r="E40" s="26">
        <f>VLOOKUP($B$6,Rådata200912!$A$1:$BE$651,MATCH($D40,Rådata200912!$A$1:$BE$1,0),FALSE)</f>
        <v>0</v>
      </c>
      <c r="F40" s="9"/>
    </row>
    <row r="41" spans="1:6" ht="12.75">
      <c r="A41" s="18" t="s">
        <v>1820</v>
      </c>
      <c r="B41" s="18" t="s">
        <v>1859</v>
      </c>
      <c r="C41" s="16"/>
      <c r="D41" s="25" t="s">
        <v>188</v>
      </c>
      <c r="E41" s="26">
        <f>VLOOKUP($B$6,Rådata200912!$A$1:$BE$651,MATCH($D41,Rådata200912!$A$1:$BE$1,0),FALSE)</f>
        <v>0</v>
      </c>
      <c r="F41" s="9"/>
    </row>
    <row r="42" spans="1:6" ht="12.75">
      <c r="A42" s="18" t="s">
        <v>1821</v>
      </c>
      <c r="B42" s="18" t="s">
        <v>1860</v>
      </c>
      <c r="C42" s="16"/>
      <c r="D42" s="25" t="s">
        <v>189</v>
      </c>
      <c r="E42" s="26">
        <f>VLOOKUP($B$6,Rådata200912!$A$1:$BE$651,MATCH($D42,Rådata200912!$A$1:$BE$1,0),FALSE)</f>
        <v>0</v>
      </c>
      <c r="F42" s="9"/>
    </row>
    <row r="43" spans="1:6" ht="12.75">
      <c r="A43" s="18" t="s">
        <v>1822</v>
      </c>
      <c r="B43" s="18" t="s">
        <v>1861</v>
      </c>
      <c r="C43" s="16"/>
      <c r="D43" s="25" t="s">
        <v>190</v>
      </c>
      <c r="E43" s="26">
        <f>VLOOKUP($B$6,Rådata200912!$A$1:$BE$651,MATCH($D43,Rådata200912!$A$1:$BE$1,0),FALSE)</f>
        <v>0</v>
      </c>
      <c r="F43" s="9"/>
    </row>
    <row r="44" spans="1:6" ht="12.75">
      <c r="A44" s="18" t="s">
        <v>1823</v>
      </c>
      <c r="B44" s="18" t="s">
        <v>1862</v>
      </c>
      <c r="C44" s="16"/>
      <c r="D44" s="25" t="s">
        <v>191</v>
      </c>
      <c r="E44" s="26">
        <f>VLOOKUP($B$6,Rådata200912!$A$1:$BE$651,MATCH($D44,Rådata200912!$A$1:$BE$1,0),FALSE)</f>
        <v>0</v>
      </c>
      <c r="F44" s="9"/>
    </row>
    <row r="45" spans="1:6" ht="12.75">
      <c r="A45" s="18"/>
      <c r="B45" s="18" t="s">
        <v>146</v>
      </c>
      <c r="C45" s="16"/>
      <c r="D45" s="25" t="s">
        <v>192</v>
      </c>
      <c r="E45" s="26">
        <f>VLOOKUP($B$6,Rådata200912!$A$1:$BE$651,MATCH($D45,Rådata200912!$A$1:$BE$1,0),FALSE)</f>
        <v>19081</v>
      </c>
      <c r="F45" s="9"/>
    </row>
    <row r="46" spans="1:8" ht="12.75">
      <c r="A46" s="18"/>
      <c r="B46" s="18" t="s">
        <v>147</v>
      </c>
      <c r="C46" s="16"/>
      <c r="D46" s="25" t="s">
        <v>193</v>
      </c>
      <c r="E46" s="26">
        <f>VLOOKUP($B$6,Rådata200912!$A$1:$BE$651,MATCH($D46,Rådata200912!$A$1:$BE$1,0),FALSE)</f>
        <v>1290069</v>
      </c>
      <c r="F46" s="9"/>
      <c r="G46" s="28"/>
      <c r="H46" s="28"/>
    </row>
    <row r="47" spans="1:8" ht="12.75">
      <c r="A47" s="10"/>
      <c r="B47" s="10"/>
      <c r="C47" s="10"/>
      <c r="D47" s="19"/>
      <c r="E47" s="20"/>
      <c r="F47" s="9"/>
      <c r="G47" s="28"/>
      <c r="H47" s="28"/>
    </row>
    <row r="48" spans="1:8" ht="12.75">
      <c r="A48" s="21" t="s">
        <v>859</v>
      </c>
      <c r="B48" s="21"/>
      <c r="C48" s="22"/>
      <c r="D48" s="23" t="s">
        <v>155</v>
      </c>
      <c r="E48" s="24" t="s">
        <v>156</v>
      </c>
      <c r="F48" s="9"/>
      <c r="G48" s="28"/>
      <c r="H48" s="28"/>
    </row>
    <row r="49" spans="1:8" ht="12.75">
      <c r="A49" s="18"/>
      <c r="B49" s="18" t="s">
        <v>860</v>
      </c>
      <c r="C49" s="16"/>
      <c r="D49" s="25"/>
      <c r="E49" s="26"/>
      <c r="F49" s="27"/>
      <c r="G49" s="28"/>
      <c r="H49" s="28"/>
    </row>
    <row r="50" spans="1:8" ht="12.75">
      <c r="A50" s="18" t="s">
        <v>1793</v>
      </c>
      <c r="B50" s="18" t="s">
        <v>1863</v>
      </c>
      <c r="C50" s="16"/>
      <c r="D50" s="25" t="s">
        <v>194</v>
      </c>
      <c r="E50" s="26">
        <f>VLOOKUP($B$6,Rådata200912!$A$1:$BE$651,MATCH($D50,Rådata200912!$A$1:$BE$1,0),FALSE)</f>
        <v>1238996</v>
      </c>
      <c r="F50" s="9"/>
      <c r="G50" s="28"/>
      <c r="H50" s="28"/>
    </row>
    <row r="51" spans="1:8" ht="12.75">
      <c r="A51" s="18" t="s">
        <v>1794</v>
      </c>
      <c r="B51" s="18" t="s">
        <v>1864</v>
      </c>
      <c r="C51" s="16"/>
      <c r="D51" s="25" t="s">
        <v>195</v>
      </c>
      <c r="E51" s="26">
        <f>VLOOKUP($B$6,Rådata200912!$A$1:$BE$651,MATCH($D51,Rådata200912!$A$1:$BE$1,0),FALSE)</f>
        <v>0</v>
      </c>
      <c r="F51" s="9"/>
      <c r="G51" s="28"/>
      <c r="H51" s="28"/>
    </row>
    <row r="52" spans="1:8" ht="12.75">
      <c r="A52" s="18" t="s">
        <v>1797</v>
      </c>
      <c r="B52" s="18" t="s">
        <v>1865</v>
      </c>
      <c r="C52" s="16"/>
      <c r="D52" s="25" t="s">
        <v>196</v>
      </c>
      <c r="E52" s="26">
        <f>VLOOKUP($B$6,Rådata200912!$A$1:$BE$651,MATCH($D52,Rådata200912!$A$1:$BE$1,0),FALSE)</f>
        <v>0</v>
      </c>
      <c r="F52" s="9"/>
      <c r="G52" s="28"/>
      <c r="H52" s="28"/>
    </row>
    <row r="53" spans="1:8" ht="12.75">
      <c r="A53" s="18" t="s">
        <v>1803</v>
      </c>
      <c r="B53" s="18" t="s">
        <v>1851</v>
      </c>
      <c r="C53" s="16"/>
      <c r="D53" s="25"/>
      <c r="E53" s="26"/>
      <c r="F53" s="9"/>
      <c r="G53" s="28"/>
      <c r="H53" s="28"/>
    </row>
    <row r="54" spans="1:8" ht="12.75">
      <c r="A54" s="18" t="s">
        <v>1804</v>
      </c>
      <c r="B54" s="18" t="s">
        <v>1852</v>
      </c>
      <c r="C54" s="16"/>
      <c r="D54" s="25" t="s">
        <v>197</v>
      </c>
      <c r="E54" s="26">
        <f>VLOOKUP($B$6,Rådata200912!$A$1:$BE$651,MATCH($D54,Rådata200912!$A$1:$BE$1,0),FALSE)</f>
        <v>0</v>
      </c>
      <c r="F54" s="9"/>
      <c r="G54" s="28"/>
      <c r="H54" s="28"/>
    </row>
    <row r="55" spans="1:8" ht="12.75">
      <c r="A55" s="18" t="s">
        <v>1805</v>
      </c>
      <c r="B55" s="18" t="s">
        <v>1853</v>
      </c>
      <c r="C55" s="16"/>
      <c r="D55" s="25" t="s">
        <v>198</v>
      </c>
      <c r="E55" s="26">
        <f>VLOOKUP($B$6,Rådata200912!$A$1:$BE$651,MATCH($D55,Rådata200912!$A$1:$BE$1,0),FALSE)</f>
        <v>0</v>
      </c>
      <c r="F55" s="9"/>
      <c r="G55" s="28"/>
      <c r="H55" s="28"/>
    </row>
    <row r="56" spans="1:8" ht="12.75">
      <c r="A56" s="18"/>
      <c r="B56" s="18" t="s">
        <v>145</v>
      </c>
      <c r="C56" s="16"/>
      <c r="D56" s="25" t="s">
        <v>199</v>
      </c>
      <c r="E56" s="26">
        <f>VLOOKUP($B$6,Rådata200912!$A$1:$BE$651,MATCH($D56,Rådata200912!$A$1:$BE$1,0),FALSE)</f>
        <v>0</v>
      </c>
      <c r="F56" s="9"/>
      <c r="G56" s="28"/>
      <c r="H56" s="28"/>
    </row>
    <row r="57" spans="1:6" ht="12.75">
      <c r="A57" s="18" t="s">
        <v>1811</v>
      </c>
      <c r="B57" s="18" t="s">
        <v>1866</v>
      </c>
      <c r="C57" s="16"/>
      <c r="D57" s="25"/>
      <c r="E57" s="26"/>
      <c r="F57" s="9"/>
    </row>
    <row r="58" spans="1:6" ht="12.75">
      <c r="A58" s="18" t="s">
        <v>1824</v>
      </c>
      <c r="B58" s="18" t="s">
        <v>1867</v>
      </c>
      <c r="C58" s="16"/>
      <c r="D58" s="25" t="s">
        <v>200</v>
      </c>
      <c r="E58" s="26">
        <f>VLOOKUP($B$6,Rådata200912!$A$1:$BE$651,MATCH($D58,Rådata200912!$A$1:$BE$1,0),FALSE)</f>
        <v>0</v>
      </c>
      <c r="F58" s="9"/>
    </row>
    <row r="59" spans="1:6" ht="12.75">
      <c r="A59" s="18" t="s">
        <v>1825</v>
      </c>
      <c r="B59" s="18" t="s">
        <v>1868</v>
      </c>
      <c r="C59" s="16"/>
      <c r="D59" s="25" t="s">
        <v>201</v>
      </c>
      <c r="E59" s="26">
        <f>VLOOKUP($B$6,Rådata200912!$A$1:$BE$651,MATCH($D59,Rådata200912!$A$1:$BE$1,0),FALSE)</f>
        <v>0</v>
      </c>
      <c r="F59" s="9"/>
    </row>
    <row r="60" spans="1:6" ht="12.75">
      <c r="A60" s="18" t="s">
        <v>1826</v>
      </c>
      <c r="B60" s="18" t="s">
        <v>1858</v>
      </c>
      <c r="C60" s="16"/>
      <c r="D60" s="25" t="s">
        <v>202</v>
      </c>
      <c r="E60" s="26">
        <f>VLOOKUP($B$6,Rådata200912!$A$1:$BE$651,MATCH($D60,Rådata200912!$A$1:$BE$1,0),FALSE)</f>
        <v>51073</v>
      </c>
      <c r="F60" s="9"/>
    </row>
    <row r="61" spans="1:6" ht="12.75">
      <c r="A61" s="18" t="s">
        <v>1827</v>
      </c>
      <c r="B61" s="18" t="s">
        <v>1869</v>
      </c>
      <c r="C61" s="16"/>
      <c r="D61" s="25" t="s">
        <v>203</v>
      </c>
      <c r="E61" s="26">
        <f>VLOOKUP($B$6,Rådata200912!$A$1:$BE$651,MATCH($D61,Rådata200912!$A$1:$BE$1,0),FALSE)</f>
        <v>0</v>
      </c>
      <c r="F61" s="9"/>
    </row>
    <row r="62" spans="1:6" ht="12.75">
      <c r="A62" s="18" t="s">
        <v>1828</v>
      </c>
      <c r="B62" s="18" t="s">
        <v>1870</v>
      </c>
      <c r="C62" s="16"/>
      <c r="D62" s="25" t="s">
        <v>204</v>
      </c>
      <c r="E62" s="26">
        <f>VLOOKUP($B$6,Rådata200912!$A$1:$BE$651,MATCH($D62,Rådata200912!$A$1:$BE$1,0),FALSE)</f>
        <v>0</v>
      </c>
      <c r="F62" s="9"/>
    </row>
    <row r="63" spans="1:6" ht="12.75">
      <c r="A63" s="18" t="s">
        <v>1829</v>
      </c>
      <c r="B63" s="18" t="s">
        <v>1871</v>
      </c>
      <c r="C63" s="16"/>
      <c r="D63" s="25" t="s">
        <v>205</v>
      </c>
      <c r="E63" s="26">
        <f>VLOOKUP($B$6,Rådata200912!$A$1:$BE$651,MATCH($D63,Rådata200912!$A$1:$BE$1,0),FALSE)</f>
        <v>0</v>
      </c>
      <c r="F63" s="9"/>
    </row>
    <row r="64" spans="1:6" ht="12.75">
      <c r="A64" s="18" t="s">
        <v>1830</v>
      </c>
      <c r="B64" s="18" t="s">
        <v>1872</v>
      </c>
      <c r="C64" s="16"/>
      <c r="D64" s="25" t="s">
        <v>206</v>
      </c>
      <c r="E64" s="26">
        <f>VLOOKUP($B$6,Rådata200912!$A$1:$BE$651,MATCH($D64,Rådata200912!$A$1:$BE$1,0),FALSE)</f>
        <v>0</v>
      </c>
      <c r="F64" s="9"/>
    </row>
    <row r="65" spans="1:6" ht="12.75">
      <c r="A65" s="18" t="s">
        <v>1831</v>
      </c>
      <c r="B65" s="18" t="s">
        <v>1873</v>
      </c>
      <c r="C65" s="16"/>
      <c r="D65" s="25" t="s">
        <v>207</v>
      </c>
      <c r="E65" s="26">
        <f>VLOOKUP($B$6,Rådata200912!$A$1:$BE$651,MATCH($D65,Rådata200912!$A$1:$BE$1,0),FALSE)</f>
        <v>0</v>
      </c>
      <c r="F65" s="9"/>
    </row>
    <row r="66" spans="1:6" ht="12.75">
      <c r="A66" s="18"/>
      <c r="B66" s="18" t="s">
        <v>148</v>
      </c>
      <c r="C66" s="16"/>
      <c r="D66" s="25" t="s">
        <v>208</v>
      </c>
      <c r="E66" s="26">
        <f>VLOOKUP($B$6,Rådata200912!$A$1:$BE$651,MATCH($D66,Rådata200912!$A$1:$BE$1,0),FALSE)</f>
        <v>51073</v>
      </c>
      <c r="F66" s="9"/>
    </row>
    <row r="67" spans="1:6" ht="12.75">
      <c r="A67" s="18"/>
      <c r="B67" s="18" t="s">
        <v>149</v>
      </c>
      <c r="C67" s="16"/>
      <c r="D67" s="25" t="s">
        <v>209</v>
      </c>
      <c r="E67" s="26">
        <f>VLOOKUP($B$6,Rådata200912!$A$1:$BE$651,MATCH($D67,Rådata200912!$A$1:$BE$1,0),FALSE)</f>
        <v>1290069</v>
      </c>
      <c r="F67" s="9"/>
    </row>
    <row r="68" spans="2:6" ht="12.75">
      <c r="B68" s="3"/>
      <c r="C68" s="9"/>
      <c r="D68" s="9"/>
      <c r="E68" s="9"/>
      <c r="F68" s="9"/>
    </row>
  </sheetData>
  <sheetProtection/>
  <mergeCells count="1">
    <mergeCell ref="A2:E2"/>
  </mergeCells>
  <dataValidations count="2">
    <dataValidation type="whole" allowBlank="1" showInputMessage="1" showErrorMessage="1" error="Feltet skal indeholde et heltal mellem -9999999999999 og 9999999999999" sqref="E5:E8 E11:E47 E50:E67">
      <formula1>-9999999999999</formula1>
      <formula2>9999999999999</formula2>
    </dataValidation>
    <dataValidation type="list" allowBlank="1" showInputMessage="1" showErrorMessage="1" sqref="B6:C6">
      <formula1>INA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46" max="4" man="1"/>
  </rowBreaks>
  <ignoredErrors>
    <ignoredError sqref="E50:E67 E5:E7 E9:E46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5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84.57421875" style="0" bestFit="1" customWidth="1"/>
    <col min="4" max="4" width="11.421875" style="0" bestFit="1" customWidth="1"/>
    <col min="54" max="54" width="26.8515625" style="0" bestFit="1" customWidth="1"/>
  </cols>
  <sheetData>
    <row r="1" spans="1:57" ht="15">
      <c r="A1" t="s">
        <v>157</v>
      </c>
      <c r="B1" s="48" t="s">
        <v>158</v>
      </c>
      <c r="C1" s="48" t="s">
        <v>159</v>
      </c>
      <c r="D1" t="s">
        <v>160</v>
      </c>
      <c r="E1" s="56" t="s">
        <v>161</v>
      </c>
      <c r="F1" s="56" t="s">
        <v>162</v>
      </c>
      <c r="G1" s="56" t="s">
        <v>163</v>
      </c>
      <c r="H1" s="56" t="s">
        <v>164</v>
      </c>
      <c r="I1" s="56" t="s">
        <v>165</v>
      </c>
      <c r="J1" s="56" t="s">
        <v>166</v>
      </c>
      <c r="K1" s="56" t="s">
        <v>167</v>
      </c>
      <c r="L1" s="56" t="s">
        <v>168</v>
      </c>
      <c r="M1" s="56" t="s">
        <v>169</v>
      </c>
      <c r="N1" s="56" t="s">
        <v>170</v>
      </c>
      <c r="O1" s="56" t="s">
        <v>171</v>
      </c>
      <c r="P1" s="56" t="s">
        <v>172</v>
      </c>
      <c r="Q1" s="56" t="s">
        <v>173</v>
      </c>
      <c r="R1" s="56" t="s">
        <v>174</v>
      </c>
      <c r="S1" s="56" t="s">
        <v>175</v>
      </c>
      <c r="T1" s="56" t="s">
        <v>176</v>
      </c>
      <c r="U1" s="56" t="s">
        <v>177</v>
      </c>
      <c r="V1" s="56" t="s">
        <v>178</v>
      </c>
      <c r="W1" s="56" t="s">
        <v>179</v>
      </c>
      <c r="X1" s="56" t="s">
        <v>180</v>
      </c>
      <c r="Y1" s="56" t="s">
        <v>181</v>
      </c>
      <c r="Z1" s="56" t="s">
        <v>182</v>
      </c>
      <c r="AA1" s="56" t="s">
        <v>183</v>
      </c>
      <c r="AB1" s="56" t="s">
        <v>184</v>
      </c>
      <c r="AC1" s="56" t="s">
        <v>185</v>
      </c>
      <c r="AD1" s="56" t="s">
        <v>186</v>
      </c>
      <c r="AE1" s="56" t="s">
        <v>187</v>
      </c>
      <c r="AF1" s="56" t="s">
        <v>188</v>
      </c>
      <c r="AG1" s="56" t="s">
        <v>189</v>
      </c>
      <c r="AH1" s="56" t="s">
        <v>190</v>
      </c>
      <c r="AI1" s="56" t="s">
        <v>191</v>
      </c>
      <c r="AJ1" s="56" t="s">
        <v>192</v>
      </c>
      <c r="AK1" s="56" t="s">
        <v>193</v>
      </c>
      <c r="AL1" s="56" t="s">
        <v>194</v>
      </c>
      <c r="AM1" s="56" t="s">
        <v>195</v>
      </c>
      <c r="AN1" s="56" t="s">
        <v>196</v>
      </c>
      <c r="AO1" s="56" t="s">
        <v>197</v>
      </c>
      <c r="AP1" s="56" t="s">
        <v>198</v>
      </c>
      <c r="AQ1" s="56" t="s">
        <v>199</v>
      </c>
      <c r="AR1" s="56" t="s">
        <v>200</v>
      </c>
      <c r="AS1" s="56" t="s">
        <v>201</v>
      </c>
      <c r="AT1" s="56" t="s">
        <v>202</v>
      </c>
      <c r="AU1" s="56" t="s">
        <v>203</v>
      </c>
      <c r="AV1" s="56" t="s">
        <v>204</v>
      </c>
      <c r="AW1" s="56" t="s">
        <v>205</v>
      </c>
      <c r="AX1" s="56" t="s">
        <v>206</v>
      </c>
      <c r="AY1" s="56" t="s">
        <v>207</v>
      </c>
      <c r="AZ1" s="56" t="s">
        <v>208</v>
      </c>
      <c r="BA1" s="56" t="s">
        <v>209</v>
      </c>
      <c r="BB1" s="56" t="s">
        <v>210</v>
      </c>
      <c r="BC1" s="56" t="s">
        <v>211</v>
      </c>
      <c r="BD1" s="56" t="s">
        <v>212</v>
      </c>
      <c r="BE1" s="56" t="s">
        <v>213</v>
      </c>
    </row>
    <row r="2" spans="1:57" ht="15">
      <c r="A2" t="str">
        <f>VLOOKUP($D2,'[1]Register 2009'!$E$10:$F$65536,2,FALSE)</f>
        <v>AL Invest Obligationspleje - AL Invest Obligationspleje</v>
      </c>
      <c r="B2" s="56">
        <v>11129</v>
      </c>
      <c r="C2" s="56">
        <v>1</v>
      </c>
      <c r="D2" t="str">
        <f aca="true" t="shared" si="0" ref="D2:D65">B2&amp;"_"&amp;C2</f>
        <v>11129_1</v>
      </c>
      <c r="E2" s="56">
        <v>200912</v>
      </c>
      <c r="F2" s="56">
        <v>147150</v>
      </c>
      <c r="G2" s="56">
        <v>2420</v>
      </c>
      <c r="H2" s="56">
        <v>0</v>
      </c>
      <c r="I2" s="56">
        <v>149570</v>
      </c>
      <c r="J2" s="56">
        <v>1121418</v>
      </c>
      <c r="K2" s="56">
        <v>0</v>
      </c>
      <c r="L2" s="56">
        <v>0</v>
      </c>
      <c r="M2" s="56">
        <v>0</v>
      </c>
      <c r="N2" s="56">
        <v>0</v>
      </c>
      <c r="O2" s="56">
        <v>1121418</v>
      </c>
      <c r="P2" s="56">
        <v>0</v>
      </c>
      <c r="Q2" s="56">
        <v>0</v>
      </c>
      <c r="R2" s="56">
        <v>0</v>
      </c>
      <c r="S2" s="56">
        <v>0</v>
      </c>
      <c r="T2" s="56">
        <v>0</v>
      </c>
      <c r="U2" s="56">
        <v>0</v>
      </c>
      <c r="V2" s="56">
        <v>0</v>
      </c>
      <c r="W2" s="56">
        <v>0</v>
      </c>
      <c r="X2" s="56">
        <v>0</v>
      </c>
      <c r="Y2" s="56">
        <v>0</v>
      </c>
      <c r="Z2" s="56">
        <v>0</v>
      </c>
      <c r="AA2" s="56">
        <v>0</v>
      </c>
      <c r="AB2" s="56">
        <v>0</v>
      </c>
      <c r="AC2" s="56">
        <v>19081</v>
      </c>
      <c r="AD2" s="56">
        <v>0</v>
      </c>
      <c r="AE2" s="56">
        <v>0</v>
      </c>
      <c r="AF2" s="56">
        <v>0</v>
      </c>
      <c r="AG2" s="56">
        <v>0</v>
      </c>
      <c r="AH2" s="56">
        <v>0</v>
      </c>
      <c r="AI2" s="56">
        <v>0</v>
      </c>
      <c r="AJ2" s="56">
        <v>19081</v>
      </c>
      <c r="AK2" s="56">
        <v>1290069</v>
      </c>
      <c r="AL2" s="56">
        <v>1238996</v>
      </c>
      <c r="AM2" s="56">
        <v>0</v>
      </c>
      <c r="AN2" s="56">
        <v>0</v>
      </c>
      <c r="AO2" s="56">
        <v>0</v>
      </c>
      <c r="AP2" s="56">
        <v>0</v>
      </c>
      <c r="AQ2" s="56">
        <v>0</v>
      </c>
      <c r="AR2" s="56">
        <v>0</v>
      </c>
      <c r="AS2" s="56">
        <v>0</v>
      </c>
      <c r="AT2" s="56">
        <v>51073</v>
      </c>
      <c r="AU2" s="56">
        <v>0</v>
      </c>
      <c r="AV2" s="56">
        <v>0</v>
      </c>
      <c r="AW2" s="56">
        <v>0</v>
      </c>
      <c r="AX2" s="56">
        <v>0</v>
      </c>
      <c r="AY2" s="56">
        <v>0</v>
      </c>
      <c r="AZ2" s="56">
        <v>51073</v>
      </c>
      <c r="BA2" s="56">
        <v>1290069</v>
      </c>
      <c r="BB2" s="57" t="s">
        <v>1436</v>
      </c>
      <c r="BC2" s="57" t="s">
        <v>1437</v>
      </c>
      <c r="BD2" s="57" t="s">
        <v>215</v>
      </c>
      <c r="BE2" s="57" t="s">
        <v>224</v>
      </c>
    </row>
    <row r="3" spans="1:57" ht="15">
      <c r="A3" t="str">
        <f>VLOOKUP($D3,'[1]Register 2009'!$E$10:$F$65536,2,FALSE)</f>
        <v>AL Invest Udenlandske Aktier - AL Invest Udenlandske Aktier</v>
      </c>
      <c r="B3" s="56">
        <v>16034</v>
      </c>
      <c r="C3" s="56">
        <v>1</v>
      </c>
      <c r="D3" t="str">
        <f t="shared" si="0"/>
        <v>16034_1</v>
      </c>
      <c r="E3" s="56">
        <v>200912</v>
      </c>
      <c r="F3" s="56">
        <v>2316</v>
      </c>
      <c r="G3" s="56">
        <v>0</v>
      </c>
      <c r="H3" s="56">
        <v>0</v>
      </c>
      <c r="I3" s="56">
        <v>2316</v>
      </c>
      <c r="J3" s="56">
        <v>0</v>
      </c>
      <c r="K3" s="56">
        <v>0</v>
      </c>
      <c r="L3" s="56">
        <v>0</v>
      </c>
      <c r="M3" s="56">
        <v>0</v>
      </c>
      <c r="N3" s="56">
        <v>0</v>
      </c>
      <c r="O3" s="56">
        <v>0</v>
      </c>
      <c r="P3" s="56">
        <v>10909</v>
      </c>
      <c r="Q3" s="56">
        <v>136295</v>
      </c>
      <c r="R3" s="56">
        <v>0</v>
      </c>
      <c r="S3" s="56">
        <v>0</v>
      </c>
      <c r="T3" s="56">
        <v>0</v>
      </c>
      <c r="U3" s="56">
        <v>0</v>
      </c>
      <c r="V3" s="56">
        <v>0</v>
      </c>
      <c r="W3" s="56">
        <v>147204</v>
      </c>
      <c r="X3" s="56">
        <v>0</v>
      </c>
      <c r="Y3" s="56">
        <v>0</v>
      </c>
      <c r="Z3" s="56">
        <v>0</v>
      </c>
      <c r="AA3" s="56">
        <v>0</v>
      </c>
      <c r="AB3" s="56">
        <v>0</v>
      </c>
      <c r="AC3" s="56">
        <v>130</v>
      </c>
      <c r="AD3" s="56">
        <v>0</v>
      </c>
      <c r="AE3" s="56">
        <v>60</v>
      </c>
      <c r="AF3" s="56">
        <v>0</v>
      </c>
      <c r="AG3" s="56">
        <v>0</v>
      </c>
      <c r="AH3" s="56">
        <v>0</v>
      </c>
      <c r="AI3" s="56">
        <v>0</v>
      </c>
      <c r="AJ3" s="56">
        <v>190</v>
      </c>
      <c r="AK3" s="56">
        <v>149710</v>
      </c>
      <c r="AL3" s="56">
        <v>149690</v>
      </c>
      <c r="AM3" s="56">
        <v>0</v>
      </c>
      <c r="AN3" s="56">
        <v>0</v>
      </c>
      <c r="AO3" s="56">
        <v>0</v>
      </c>
      <c r="AP3" s="56">
        <v>0</v>
      </c>
      <c r="AQ3" s="56">
        <v>0</v>
      </c>
      <c r="AR3" s="56">
        <v>20</v>
      </c>
      <c r="AS3" s="56">
        <v>0</v>
      </c>
      <c r="AT3" s="56">
        <v>0</v>
      </c>
      <c r="AU3" s="56">
        <v>0</v>
      </c>
      <c r="AV3" s="56">
        <v>0</v>
      </c>
      <c r="AW3" s="56">
        <v>0</v>
      </c>
      <c r="AX3" s="56">
        <v>0</v>
      </c>
      <c r="AY3" s="56">
        <v>0</v>
      </c>
      <c r="AZ3" s="56">
        <v>20</v>
      </c>
      <c r="BA3" s="56">
        <v>149710</v>
      </c>
      <c r="BB3" s="57" t="s">
        <v>1604</v>
      </c>
      <c r="BC3" s="57" t="s">
        <v>1605</v>
      </c>
      <c r="BD3" s="57" t="s">
        <v>215</v>
      </c>
      <c r="BE3" s="57" t="s">
        <v>224</v>
      </c>
    </row>
    <row r="4" spans="1:57" ht="15">
      <c r="A4" t="str">
        <f>VLOOKUP($D4,'[1]Register 2009'!$E$10:$F$65536,2,FALSE)</f>
        <v>AL Invest, Udenlandske Aktier, Etisk - AL Invest</v>
      </c>
      <c r="B4" s="56">
        <v>11109</v>
      </c>
      <c r="C4" s="56">
        <v>1</v>
      </c>
      <c r="D4" t="str">
        <f t="shared" si="0"/>
        <v>11109_1</v>
      </c>
      <c r="E4" s="56">
        <v>200912</v>
      </c>
      <c r="F4" s="56">
        <v>7820</v>
      </c>
      <c r="G4" s="56">
        <v>0</v>
      </c>
      <c r="H4" s="56">
        <v>0</v>
      </c>
      <c r="I4" s="56">
        <v>7820</v>
      </c>
      <c r="J4" s="56">
        <v>0</v>
      </c>
      <c r="K4" s="56">
        <v>0</v>
      </c>
      <c r="L4" s="56">
        <v>0</v>
      </c>
      <c r="M4" s="56">
        <v>0</v>
      </c>
      <c r="N4" s="56">
        <v>0</v>
      </c>
      <c r="O4" s="56">
        <v>0</v>
      </c>
      <c r="P4" s="56">
        <v>65729</v>
      </c>
      <c r="Q4" s="56">
        <v>932138</v>
      </c>
      <c r="R4" s="56">
        <v>0</v>
      </c>
      <c r="S4" s="56">
        <v>0</v>
      </c>
      <c r="T4" s="56">
        <v>0</v>
      </c>
      <c r="U4" s="56">
        <v>0</v>
      </c>
      <c r="V4" s="56">
        <v>0</v>
      </c>
      <c r="W4" s="56">
        <v>997867</v>
      </c>
      <c r="X4" s="56">
        <v>0</v>
      </c>
      <c r="Y4" s="56">
        <v>0</v>
      </c>
      <c r="Z4" s="56">
        <v>0</v>
      </c>
      <c r="AA4" s="56">
        <v>0</v>
      </c>
      <c r="AB4" s="56">
        <v>0</v>
      </c>
      <c r="AC4" s="56">
        <v>919</v>
      </c>
      <c r="AD4" s="56">
        <v>0</v>
      </c>
      <c r="AE4" s="56">
        <v>1702</v>
      </c>
      <c r="AF4" s="56">
        <v>0</v>
      </c>
      <c r="AG4" s="56">
        <v>0</v>
      </c>
      <c r="AH4" s="56">
        <v>0</v>
      </c>
      <c r="AI4" s="56">
        <v>0</v>
      </c>
      <c r="AJ4" s="56">
        <v>2621</v>
      </c>
      <c r="AK4" s="56">
        <v>1008308</v>
      </c>
      <c r="AL4" s="56">
        <v>1008166</v>
      </c>
      <c r="AM4" s="56">
        <v>0</v>
      </c>
      <c r="AN4" s="56">
        <v>0</v>
      </c>
      <c r="AO4" s="56">
        <v>0</v>
      </c>
      <c r="AP4" s="56">
        <v>0</v>
      </c>
      <c r="AQ4" s="56">
        <v>0</v>
      </c>
      <c r="AR4" s="56">
        <v>142</v>
      </c>
      <c r="AS4" s="56">
        <v>0</v>
      </c>
      <c r="AT4" s="56">
        <v>0</v>
      </c>
      <c r="AU4" s="56">
        <v>0</v>
      </c>
      <c r="AV4" s="56">
        <v>0</v>
      </c>
      <c r="AW4" s="56">
        <v>0</v>
      </c>
      <c r="AX4" s="56">
        <v>0</v>
      </c>
      <c r="AY4" s="56">
        <v>0</v>
      </c>
      <c r="AZ4" s="56">
        <v>142</v>
      </c>
      <c r="BA4" s="56">
        <v>1008308</v>
      </c>
      <c r="BB4" s="57" t="s">
        <v>1367</v>
      </c>
      <c r="BC4" s="57" t="s">
        <v>1368</v>
      </c>
      <c r="BD4" s="57" t="s">
        <v>215</v>
      </c>
      <c r="BE4" s="57" t="s">
        <v>224</v>
      </c>
    </row>
    <row r="5" spans="1:57" ht="15">
      <c r="A5" t="str">
        <f>VLOOKUP($D5,'[1]Register 2009'!$E$10:$F$65536,2,FALSE)</f>
        <v>Alfred Berg Invest - Danmark</v>
      </c>
      <c r="B5" s="56">
        <v>11080</v>
      </c>
      <c r="C5" s="56">
        <v>1</v>
      </c>
      <c r="D5" t="str">
        <f t="shared" si="0"/>
        <v>11080_1</v>
      </c>
      <c r="E5" s="56">
        <v>200912</v>
      </c>
      <c r="F5" s="56">
        <v>2265</v>
      </c>
      <c r="G5" s="56">
        <v>0</v>
      </c>
      <c r="H5" s="56">
        <v>0</v>
      </c>
      <c r="I5" s="56">
        <v>2265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124957</v>
      </c>
      <c r="Q5" s="56">
        <v>5528</v>
      </c>
      <c r="R5" s="56">
        <v>0</v>
      </c>
      <c r="S5" s="56">
        <v>0</v>
      </c>
      <c r="T5" s="56">
        <v>0</v>
      </c>
      <c r="U5" s="56">
        <v>0</v>
      </c>
      <c r="V5" s="56">
        <v>0</v>
      </c>
      <c r="W5" s="56">
        <v>130485</v>
      </c>
      <c r="X5" s="56">
        <v>0</v>
      </c>
      <c r="Y5" s="56">
        <v>0</v>
      </c>
      <c r="Z5" s="56">
        <v>0</v>
      </c>
      <c r="AA5" s="56">
        <v>0</v>
      </c>
      <c r="AB5" s="56">
        <v>0</v>
      </c>
      <c r="AC5" s="56">
        <v>0</v>
      </c>
      <c r="AD5" s="56">
        <v>0</v>
      </c>
      <c r="AE5" s="56">
        <v>0</v>
      </c>
      <c r="AF5" s="56">
        <v>65</v>
      </c>
      <c r="AG5" s="56">
        <v>0</v>
      </c>
      <c r="AH5" s="56">
        <v>0</v>
      </c>
      <c r="AI5" s="56">
        <v>0</v>
      </c>
      <c r="AJ5" s="56">
        <v>65</v>
      </c>
      <c r="AK5" s="56">
        <v>132815</v>
      </c>
      <c r="AL5" s="56">
        <v>132626</v>
      </c>
      <c r="AM5" s="56">
        <v>0</v>
      </c>
      <c r="AN5" s="56">
        <v>0</v>
      </c>
      <c r="AO5" s="56">
        <v>0</v>
      </c>
      <c r="AP5" s="56">
        <v>0</v>
      </c>
      <c r="AQ5" s="56">
        <v>0</v>
      </c>
      <c r="AR5" s="56">
        <v>189</v>
      </c>
      <c r="AS5" s="56">
        <v>0</v>
      </c>
      <c r="AT5" s="56">
        <v>0</v>
      </c>
      <c r="AU5" s="56">
        <v>0</v>
      </c>
      <c r="AV5" s="56">
        <v>0</v>
      </c>
      <c r="AW5" s="56">
        <v>0</v>
      </c>
      <c r="AX5" s="56">
        <v>0</v>
      </c>
      <c r="AY5" s="56">
        <v>0</v>
      </c>
      <c r="AZ5" s="56">
        <v>189</v>
      </c>
      <c r="BA5" s="56">
        <v>132815</v>
      </c>
      <c r="BB5" s="57" t="s">
        <v>1304</v>
      </c>
      <c r="BC5" s="57" t="s">
        <v>905</v>
      </c>
      <c r="BD5" s="57" t="s">
        <v>215</v>
      </c>
      <c r="BE5" s="57" t="s">
        <v>224</v>
      </c>
    </row>
    <row r="6" spans="1:57" ht="15">
      <c r="A6" t="str">
        <f>VLOOKUP($D6,'[1]Register 2009'!$E$10:$F$65536,2,FALSE)</f>
        <v>Alfred Berg Invest - Danske Obligationer</v>
      </c>
      <c r="B6" s="56">
        <v>11080</v>
      </c>
      <c r="C6" s="56">
        <v>3</v>
      </c>
      <c r="D6" t="str">
        <f t="shared" si="0"/>
        <v>11080_3</v>
      </c>
      <c r="E6" s="56">
        <v>200912</v>
      </c>
      <c r="F6" s="56">
        <v>8146</v>
      </c>
      <c r="G6" s="56">
        <v>0</v>
      </c>
      <c r="H6" s="56">
        <v>0</v>
      </c>
      <c r="I6" s="56">
        <v>8146</v>
      </c>
      <c r="J6" s="56">
        <v>360437</v>
      </c>
      <c r="K6" s="56">
        <v>0</v>
      </c>
      <c r="L6" s="56">
        <v>0</v>
      </c>
      <c r="M6" s="56">
        <v>0</v>
      </c>
      <c r="N6" s="56">
        <v>0</v>
      </c>
      <c r="O6" s="56">
        <v>360437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4259</v>
      </c>
      <c r="AD6" s="56">
        <v>0</v>
      </c>
      <c r="AE6" s="56">
        <v>0</v>
      </c>
      <c r="AF6" s="56">
        <v>0</v>
      </c>
      <c r="AG6" s="56">
        <v>0</v>
      </c>
      <c r="AH6" s="56">
        <v>0</v>
      </c>
      <c r="AI6" s="56">
        <v>0</v>
      </c>
      <c r="AJ6" s="56">
        <v>4259</v>
      </c>
      <c r="AK6" s="56">
        <v>372842</v>
      </c>
      <c r="AL6" s="56">
        <v>372585</v>
      </c>
      <c r="AM6" s="56">
        <v>0</v>
      </c>
      <c r="AN6" s="56">
        <v>0</v>
      </c>
      <c r="AO6" s="56">
        <v>0</v>
      </c>
      <c r="AP6" s="56">
        <v>0</v>
      </c>
      <c r="AQ6" s="56">
        <v>0</v>
      </c>
      <c r="AR6" s="56">
        <v>257</v>
      </c>
      <c r="AS6" s="56">
        <v>0</v>
      </c>
      <c r="AT6" s="56">
        <v>0</v>
      </c>
      <c r="AU6" s="56">
        <v>0</v>
      </c>
      <c r="AV6" s="56">
        <v>0</v>
      </c>
      <c r="AW6" s="56">
        <v>0</v>
      </c>
      <c r="AX6" s="56">
        <v>0</v>
      </c>
      <c r="AY6" s="56">
        <v>0</v>
      </c>
      <c r="AZ6" s="56">
        <v>257</v>
      </c>
      <c r="BA6" s="56">
        <v>372842</v>
      </c>
      <c r="BB6" s="57" t="s">
        <v>1307</v>
      </c>
      <c r="BC6" s="57" t="s">
        <v>966</v>
      </c>
      <c r="BD6" s="57" t="s">
        <v>215</v>
      </c>
      <c r="BE6" s="57" t="s">
        <v>224</v>
      </c>
    </row>
    <row r="7" spans="1:57" ht="15">
      <c r="A7" t="str">
        <f>VLOOKUP($D7,'[1]Register 2009'!$E$10:$F$65536,2,FALSE)</f>
        <v>Alfred Berg Invest - Emerging Markets Obligationer</v>
      </c>
      <c r="B7" s="56">
        <v>11080</v>
      </c>
      <c r="C7" s="56">
        <v>9</v>
      </c>
      <c r="D7" t="str">
        <f t="shared" si="0"/>
        <v>11080_9</v>
      </c>
      <c r="E7" s="56">
        <v>200912</v>
      </c>
      <c r="F7" s="56">
        <v>2619</v>
      </c>
      <c r="G7" s="56">
        <v>0</v>
      </c>
      <c r="H7" s="56">
        <v>0</v>
      </c>
      <c r="I7" s="56">
        <v>2619</v>
      </c>
      <c r="J7" s="56">
        <v>0</v>
      </c>
      <c r="K7" s="56">
        <v>54627</v>
      </c>
      <c r="L7" s="56">
        <v>0</v>
      </c>
      <c r="M7" s="56">
        <v>0</v>
      </c>
      <c r="N7" s="56">
        <v>0</v>
      </c>
      <c r="O7" s="56">
        <v>54627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1229</v>
      </c>
      <c r="AD7" s="56">
        <v>0</v>
      </c>
      <c r="AE7" s="56">
        <v>0</v>
      </c>
      <c r="AF7" s="56">
        <v>0</v>
      </c>
      <c r="AG7" s="56">
        <v>0</v>
      </c>
      <c r="AH7" s="56">
        <v>0</v>
      </c>
      <c r="AI7" s="56">
        <v>0</v>
      </c>
      <c r="AJ7" s="56">
        <v>1229</v>
      </c>
      <c r="AK7" s="56">
        <v>58475</v>
      </c>
      <c r="AL7" s="56">
        <v>55989</v>
      </c>
      <c r="AM7" s="56">
        <v>0</v>
      </c>
      <c r="AN7" s="56">
        <v>0</v>
      </c>
      <c r="AO7" s="56">
        <v>0</v>
      </c>
      <c r="AP7" s="56">
        <v>2413</v>
      </c>
      <c r="AQ7" s="56">
        <v>2413</v>
      </c>
      <c r="AR7" s="56">
        <v>73</v>
      </c>
      <c r="AS7" s="56">
        <v>0</v>
      </c>
      <c r="AT7" s="56">
        <v>0</v>
      </c>
      <c r="AU7" s="56">
        <v>0</v>
      </c>
      <c r="AV7" s="56">
        <v>0</v>
      </c>
      <c r="AW7" s="56">
        <v>0</v>
      </c>
      <c r="AX7" s="56">
        <v>0</v>
      </c>
      <c r="AY7" s="56">
        <v>0</v>
      </c>
      <c r="AZ7" s="56">
        <v>73</v>
      </c>
      <c r="BA7" s="56">
        <v>58475</v>
      </c>
      <c r="BB7" s="57" t="s">
        <v>502</v>
      </c>
      <c r="BC7" s="57" t="s">
        <v>1315</v>
      </c>
      <c r="BD7" s="57" t="s">
        <v>215</v>
      </c>
      <c r="BE7" s="57" t="s">
        <v>224</v>
      </c>
    </row>
    <row r="8" spans="1:57" ht="15">
      <c r="A8" t="str">
        <f>VLOOKUP($D8,'[1]Register 2009'!$E$10:$F$65536,2,FALSE)</f>
        <v>Alfred Berg Invest - Europa</v>
      </c>
      <c r="B8" s="56">
        <v>11080</v>
      </c>
      <c r="C8" s="56">
        <v>5</v>
      </c>
      <c r="D8" t="str">
        <f t="shared" si="0"/>
        <v>11080_5</v>
      </c>
      <c r="E8" s="56">
        <v>200912</v>
      </c>
      <c r="F8" s="56">
        <v>910</v>
      </c>
      <c r="G8" s="56">
        <v>0</v>
      </c>
      <c r="H8" s="56">
        <v>0</v>
      </c>
      <c r="I8" s="56">
        <v>910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49</v>
      </c>
      <c r="Q8" s="56">
        <v>61847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61896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101</v>
      </c>
      <c r="AD8" s="56">
        <v>0</v>
      </c>
      <c r="AE8" s="56">
        <v>0</v>
      </c>
      <c r="AF8" s="56">
        <v>535</v>
      </c>
      <c r="AG8" s="56">
        <v>0</v>
      </c>
      <c r="AH8" s="56">
        <v>0</v>
      </c>
      <c r="AI8" s="56">
        <v>0</v>
      </c>
      <c r="AJ8" s="56">
        <v>636</v>
      </c>
      <c r="AK8" s="56">
        <v>63442</v>
      </c>
      <c r="AL8" s="56">
        <v>63343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99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99</v>
      </c>
      <c r="BA8" s="56">
        <v>63442</v>
      </c>
      <c r="BB8" s="57" t="s">
        <v>1310</v>
      </c>
      <c r="BC8" s="57" t="s">
        <v>906</v>
      </c>
      <c r="BD8" s="57" t="s">
        <v>215</v>
      </c>
      <c r="BE8" s="57" t="s">
        <v>216</v>
      </c>
    </row>
    <row r="9" spans="1:57" ht="15">
      <c r="A9" t="str">
        <f>VLOOKUP($D9,'[1]Register 2009'!$E$10:$F$65536,2,FALSE)</f>
        <v>Alfred Berg Invest - Global</v>
      </c>
      <c r="B9" s="56">
        <v>11080</v>
      </c>
      <c r="C9" s="56">
        <v>2</v>
      </c>
      <c r="D9" t="str">
        <f t="shared" si="0"/>
        <v>11080_2</v>
      </c>
      <c r="E9" s="56">
        <v>200912</v>
      </c>
      <c r="F9" s="56">
        <v>361</v>
      </c>
      <c r="G9" s="56">
        <v>0</v>
      </c>
      <c r="H9" s="56">
        <v>0</v>
      </c>
      <c r="I9" s="56">
        <v>361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32790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32790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37</v>
      </c>
      <c r="AD9" s="56">
        <v>0</v>
      </c>
      <c r="AE9" s="56">
        <v>261</v>
      </c>
      <c r="AF9" s="56">
        <v>21</v>
      </c>
      <c r="AG9" s="56">
        <v>0</v>
      </c>
      <c r="AH9" s="56">
        <v>0</v>
      </c>
      <c r="AI9" s="56">
        <v>0</v>
      </c>
      <c r="AJ9" s="56">
        <v>319</v>
      </c>
      <c r="AK9" s="56">
        <v>33470</v>
      </c>
      <c r="AL9" s="56">
        <v>32976</v>
      </c>
      <c r="AM9" s="56">
        <v>0</v>
      </c>
      <c r="AN9" s="56">
        <v>0</v>
      </c>
      <c r="AO9" s="56">
        <v>0</v>
      </c>
      <c r="AP9" s="56">
        <v>0</v>
      </c>
      <c r="AQ9" s="56">
        <v>0</v>
      </c>
      <c r="AR9" s="56">
        <v>61</v>
      </c>
      <c r="AS9" s="56">
        <v>0</v>
      </c>
      <c r="AT9" s="56">
        <v>433</v>
      </c>
      <c r="AU9" s="56">
        <v>0</v>
      </c>
      <c r="AV9" s="56">
        <v>0</v>
      </c>
      <c r="AW9" s="56">
        <v>0</v>
      </c>
      <c r="AX9" s="56">
        <v>0</v>
      </c>
      <c r="AY9" s="56">
        <v>0</v>
      </c>
      <c r="AZ9" s="56">
        <v>494</v>
      </c>
      <c r="BA9" s="56">
        <v>33470</v>
      </c>
      <c r="BB9" s="57" t="s">
        <v>1305</v>
      </c>
      <c r="BC9" s="57" t="s">
        <v>1306</v>
      </c>
      <c r="BD9" s="57" t="s">
        <v>215</v>
      </c>
      <c r="BE9" s="57" t="s">
        <v>224</v>
      </c>
    </row>
    <row r="10" spans="1:57" ht="15">
      <c r="A10" t="str">
        <f>VLOOKUP($D10,'[1]Register 2009'!$E$10:$F$65536,2,FALSE)</f>
        <v>Alfred Berg Invest - High Yield Obligationer</v>
      </c>
      <c r="B10" s="56">
        <v>11080</v>
      </c>
      <c r="C10" s="56">
        <v>7</v>
      </c>
      <c r="D10" t="str">
        <f t="shared" si="0"/>
        <v>11080_7</v>
      </c>
      <c r="E10" s="56">
        <v>200912</v>
      </c>
      <c r="F10" s="56">
        <v>18891</v>
      </c>
      <c r="G10" s="56">
        <v>0</v>
      </c>
      <c r="H10" s="56">
        <v>0</v>
      </c>
      <c r="I10" s="56">
        <v>18891</v>
      </c>
      <c r="J10" s="56">
        <v>2414</v>
      </c>
      <c r="K10" s="56">
        <v>395320</v>
      </c>
      <c r="L10" s="56">
        <v>0</v>
      </c>
      <c r="M10" s="56">
        <v>0</v>
      </c>
      <c r="N10" s="56">
        <v>0</v>
      </c>
      <c r="O10" s="56">
        <v>397734</v>
      </c>
      <c r="P10" s="56">
        <v>0</v>
      </c>
      <c r="Q10" s="56">
        <v>73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73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8257</v>
      </c>
      <c r="AD10" s="56">
        <v>0</v>
      </c>
      <c r="AE10" s="56">
        <v>1173</v>
      </c>
      <c r="AF10" s="56">
        <v>0</v>
      </c>
      <c r="AG10" s="56">
        <v>0</v>
      </c>
      <c r="AH10" s="56">
        <v>0</v>
      </c>
      <c r="AI10" s="56">
        <v>0</v>
      </c>
      <c r="AJ10" s="56">
        <v>9430</v>
      </c>
      <c r="AK10" s="56">
        <v>426128</v>
      </c>
      <c r="AL10" s="56">
        <v>413453</v>
      </c>
      <c r="AM10" s="56">
        <v>0</v>
      </c>
      <c r="AN10" s="56">
        <v>0</v>
      </c>
      <c r="AO10" s="56">
        <v>0</v>
      </c>
      <c r="AP10" s="56">
        <v>11331</v>
      </c>
      <c r="AQ10" s="56">
        <v>11331</v>
      </c>
      <c r="AR10" s="56">
        <v>395</v>
      </c>
      <c r="AS10" s="56">
        <v>0</v>
      </c>
      <c r="AT10" s="56">
        <v>949</v>
      </c>
      <c r="AU10" s="56">
        <v>0</v>
      </c>
      <c r="AV10" s="56">
        <v>0</v>
      </c>
      <c r="AW10" s="56">
        <v>0</v>
      </c>
      <c r="AX10" s="56">
        <v>0</v>
      </c>
      <c r="AY10" s="56">
        <v>0</v>
      </c>
      <c r="AZ10" s="56">
        <v>1344</v>
      </c>
      <c r="BA10" s="56">
        <v>426128</v>
      </c>
      <c r="BB10" s="57" t="s">
        <v>1312</v>
      </c>
      <c r="BC10" s="57" t="s">
        <v>1313</v>
      </c>
      <c r="BD10" s="57" t="s">
        <v>215</v>
      </c>
      <c r="BE10" s="57" t="s">
        <v>224</v>
      </c>
    </row>
    <row r="11" spans="1:57" ht="15">
      <c r="A11" t="str">
        <f>VLOOKUP($D11,'[1]Register 2009'!$E$10:$F$65536,2,FALSE)</f>
        <v>Alfred Berg Invest - Norden</v>
      </c>
      <c r="B11" s="56">
        <v>11080</v>
      </c>
      <c r="C11" s="56">
        <v>6</v>
      </c>
      <c r="D11" t="str">
        <f t="shared" si="0"/>
        <v>11080_6</v>
      </c>
      <c r="E11" s="56">
        <v>200912</v>
      </c>
      <c r="F11" s="56">
        <v>955</v>
      </c>
      <c r="G11" s="56">
        <v>0</v>
      </c>
      <c r="H11" s="56">
        <v>0</v>
      </c>
      <c r="I11" s="56">
        <v>955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5418</v>
      </c>
      <c r="Q11" s="56">
        <v>21817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27235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11</v>
      </c>
      <c r="AD11" s="56">
        <v>0</v>
      </c>
      <c r="AE11" s="56">
        <v>0</v>
      </c>
      <c r="AF11" s="56">
        <v>26</v>
      </c>
      <c r="AG11" s="56">
        <v>0</v>
      </c>
      <c r="AH11" s="56">
        <v>0</v>
      </c>
      <c r="AI11" s="56">
        <v>0</v>
      </c>
      <c r="AJ11" s="56">
        <v>37</v>
      </c>
      <c r="AK11" s="56">
        <v>28227</v>
      </c>
      <c r="AL11" s="56">
        <v>28173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54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54</v>
      </c>
      <c r="BA11" s="56">
        <v>28227</v>
      </c>
      <c r="BB11" s="57" t="s">
        <v>1311</v>
      </c>
      <c r="BC11" s="57" t="s">
        <v>1038</v>
      </c>
      <c r="BD11" s="57" t="s">
        <v>215</v>
      </c>
      <c r="BE11" s="57" t="s">
        <v>216</v>
      </c>
    </row>
    <row r="12" spans="1:57" ht="15">
      <c r="A12" t="str">
        <f>VLOOKUP($D12,'[1]Register 2009'!$E$10:$F$65536,2,FALSE)</f>
        <v>Alfred Berg Invest - Otium +</v>
      </c>
      <c r="B12" s="56">
        <v>11080</v>
      </c>
      <c r="C12" s="56">
        <v>17</v>
      </c>
      <c r="D12" t="str">
        <f t="shared" si="0"/>
        <v>11080_17</v>
      </c>
      <c r="E12" s="56">
        <v>200912</v>
      </c>
      <c r="F12" s="56">
        <v>5054</v>
      </c>
      <c r="G12" s="56">
        <v>0</v>
      </c>
      <c r="H12" s="56">
        <v>0</v>
      </c>
      <c r="I12" s="56">
        <v>5054</v>
      </c>
      <c r="J12" s="56">
        <v>0</v>
      </c>
      <c r="K12" s="56">
        <v>9951</v>
      </c>
      <c r="L12" s="56">
        <v>0</v>
      </c>
      <c r="M12" s="56">
        <v>0</v>
      </c>
      <c r="N12" s="56">
        <v>0</v>
      </c>
      <c r="O12" s="56">
        <v>9951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2091</v>
      </c>
      <c r="V12" s="56">
        <v>0</v>
      </c>
      <c r="W12" s="56">
        <v>2091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113</v>
      </c>
      <c r="AF12" s="56">
        <v>0</v>
      </c>
      <c r="AG12" s="56">
        <v>0</v>
      </c>
      <c r="AH12" s="56">
        <v>0</v>
      </c>
      <c r="AI12" s="56">
        <v>0</v>
      </c>
      <c r="AJ12" s="56">
        <v>113</v>
      </c>
      <c r="AK12" s="56">
        <v>17209</v>
      </c>
      <c r="AL12" s="56">
        <v>14430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33</v>
      </c>
      <c r="AS12" s="56">
        <v>0</v>
      </c>
      <c r="AT12" s="56">
        <v>2746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2779</v>
      </c>
      <c r="BA12" s="56">
        <v>17209</v>
      </c>
      <c r="BB12" s="57" t="s">
        <v>1874</v>
      </c>
      <c r="BC12" s="57" t="s">
        <v>1875</v>
      </c>
      <c r="BD12" s="57" t="s">
        <v>215</v>
      </c>
      <c r="BE12" s="57" t="s">
        <v>252</v>
      </c>
    </row>
    <row r="13" spans="1:57" ht="15">
      <c r="A13" t="str">
        <f>VLOOKUP($D13,'[1]Register 2009'!$E$10:$F$65536,2,FALSE)</f>
        <v>Alfred Berg Invest - PensionPlanner 2</v>
      </c>
      <c r="B13" s="56">
        <v>11080</v>
      </c>
      <c r="C13" s="56">
        <v>11</v>
      </c>
      <c r="D13" t="str">
        <f t="shared" si="0"/>
        <v>11080_11</v>
      </c>
      <c r="E13" s="56">
        <v>200912</v>
      </c>
      <c r="F13" s="56">
        <v>281</v>
      </c>
      <c r="G13" s="56">
        <v>0</v>
      </c>
      <c r="H13" s="56">
        <v>0</v>
      </c>
      <c r="I13" s="56">
        <v>281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321</v>
      </c>
      <c r="R13" s="56">
        <v>0</v>
      </c>
      <c r="S13" s="56">
        <v>0</v>
      </c>
      <c r="T13" s="56">
        <v>0</v>
      </c>
      <c r="U13" s="56">
        <v>45711</v>
      </c>
      <c r="V13" s="56">
        <v>0</v>
      </c>
      <c r="W13" s="56">
        <v>46032</v>
      </c>
      <c r="X13" s="56">
        <v>0</v>
      </c>
      <c r="Y13" s="56">
        <v>0</v>
      </c>
      <c r="Z13" s="56">
        <v>1</v>
      </c>
      <c r="AA13" s="56">
        <v>1</v>
      </c>
      <c r="AB13" s="56">
        <v>0</v>
      </c>
      <c r="AC13" s="56">
        <v>5</v>
      </c>
      <c r="AD13" s="56">
        <v>0</v>
      </c>
      <c r="AE13" s="56">
        <v>652</v>
      </c>
      <c r="AF13" s="56">
        <v>0</v>
      </c>
      <c r="AG13" s="56">
        <v>0</v>
      </c>
      <c r="AH13" s="56">
        <v>0</v>
      </c>
      <c r="AI13" s="56">
        <v>0</v>
      </c>
      <c r="AJ13" s="56">
        <v>657</v>
      </c>
      <c r="AK13" s="56">
        <v>46971</v>
      </c>
      <c r="AL13" s="56">
        <v>46744</v>
      </c>
      <c r="AM13" s="56">
        <v>0</v>
      </c>
      <c r="AN13" s="56">
        <v>0</v>
      </c>
      <c r="AO13" s="56">
        <v>0</v>
      </c>
      <c r="AP13" s="56">
        <v>169</v>
      </c>
      <c r="AQ13" s="56">
        <v>169</v>
      </c>
      <c r="AR13" s="56">
        <v>58</v>
      </c>
      <c r="AS13" s="56">
        <v>0</v>
      </c>
      <c r="AT13" s="56">
        <v>0</v>
      </c>
      <c r="AU13" s="56">
        <v>0</v>
      </c>
      <c r="AV13" s="56">
        <v>0</v>
      </c>
      <c r="AW13" s="56">
        <v>0</v>
      </c>
      <c r="AX13" s="56">
        <v>0</v>
      </c>
      <c r="AY13" s="56">
        <v>0</v>
      </c>
      <c r="AZ13" s="56">
        <v>58</v>
      </c>
      <c r="BA13" s="56">
        <v>46971</v>
      </c>
      <c r="BB13" s="57" t="s">
        <v>1316</v>
      </c>
      <c r="BC13" s="57" t="s">
        <v>1317</v>
      </c>
      <c r="BD13" s="57" t="s">
        <v>215</v>
      </c>
      <c r="BE13" s="57" t="s">
        <v>252</v>
      </c>
    </row>
    <row r="14" spans="1:57" ht="15">
      <c r="A14" t="str">
        <f>VLOOKUP($D14,'[1]Register 2009'!$E$10:$F$65536,2,FALSE)</f>
        <v>Alfred Berg Invest - PensionPlanner 3</v>
      </c>
      <c r="B14" s="56">
        <v>11080</v>
      </c>
      <c r="C14" s="56">
        <v>12</v>
      </c>
      <c r="D14" t="str">
        <f t="shared" si="0"/>
        <v>11080_12</v>
      </c>
      <c r="E14" s="56">
        <v>200912</v>
      </c>
      <c r="F14" s="56">
        <v>1999</v>
      </c>
      <c r="G14" s="56">
        <v>0</v>
      </c>
      <c r="H14" s="56">
        <v>0</v>
      </c>
      <c r="I14" s="56">
        <v>1999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2091</v>
      </c>
      <c r="R14" s="56">
        <v>0</v>
      </c>
      <c r="S14" s="56">
        <v>0</v>
      </c>
      <c r="T14" s="56">
        <v>0</v>
      </c>
      <c r="U14" s="56">
        <v>269408</v>
      </c>
      <c r="V14" s="56">
        <v>0</v>
      </c>
      <c r="W14" s="56">
        <v>271499</v>
      </c>
      <c r="X14" s="56">
        <v>0</v>
      </c>
      <c r="Y14" s="56">
        <v>0</v>
      </c>
      <c r="Z14" s="56">
        <v>4</v>
      </c>
      <c r="AA14" s="56">
        <v>4</v>
      </c>
      <c r="AB14" s="56">
        <v>0</v>
      </c>
      <c r="AC14" s="56">
        <v>109</v>
      </c>
      <c r="AD14" s="56">
        <v>0</v>
      </c>
      <c r="AE14" s="56">
        <v>2357</v>
      </c>
      <c r="AF14" s="56">
        <v>0</v>
      </c>
      <c r="AG14" s="56">
        <v>0</v>
      </c>
      <c r="AH14" s="56">
        <v>0</v>
      </c>
      <c r="AI14" s="56">
        <v>0</v>
      </c>
      <c r="AJ14" s="56">
        <v>2466</v>
      </c>
      <c r="AK14" s="56">
        <v>275968</v>
      </c>
      <c r="AL14" s="56">
        <v>273573</v>
      </c>
      <c r="AM14" s="56">
        <v>0</v>
      </c>
      <c r="AN14" s="56">
        <v>0</v>
      </c>
      <c r="AO14" s="56">
        <v>0</v>
      </c>
      <c r="AP14" s="56">
        <v>2146</v>
      </c>
      <c r="AQ14" s="56">
        <v>2146</v>
      </c>
      <c r="AR14" s="56">
        <v>249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249</v>
      </c>
      <c r="BA14" s="56">
        <v>275968</v>
      </c>
      <c r="BB14" s="57" t="s">
        <v>1318</v>
      </c>
      <c r="BC14" s="57" t="s">
        <v>1319</v>
      </c>
      <c r="BD14" s="57" t="s">
        <v>215</v>
      </c>
      <c r="BE14" s="57" t="s">
        <v>252</v>
      </c>
    </row>
    <row r="15" spans="1:57" ht="15">
      <c r="A15" t="str">
        <f>VLOOKUP($D15,'[1]Register 2009'!$E$10:$F$65536,2,FALSE)</f>
        <v>Alfred Berg Invest - PensionPlanner 4</v>
      </c>
      <c r="B15" s="56">
        <v>11080</v>
      </c>
      <c r="C15" s="56">
        <v>13</v>
      </c>
      <c r="D15" t="str">
        <f t="shared" si="0"/>
        <v>11080_13</v>
      </c>
      <c r="E15" s="56">
        <v>200912</v>
      </c>
      <c r="F15" s="56">
        <v>200</v>
      </c>
      <c r="G15" s="56">
        <v>0</v>
      </c>
      <c r="H15" s="56">
        <v>0</v>
      </c>
      <c r="I15" s="56">
        <v>200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53141</v>
      </c>
      <c r="V15" s="56">
        <v>0</v>
      </c>
      <c r="W15" s="56">
        <v>53141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32</v>
      </c>
      <c r="AD15" s="56">
        <v>0</v>
      </c>
      <c r="AE15" s="56">
        <v>730</v>
      </c>
      <c r="AF15" s="56">
        <v>0</v>
      </c>
      <c r="AG15" s="56">
        <v>0</v>
      </c>
      <c r="AH15" s="56">
        <v>0</v>
      </c>
      <c r="AI15" s="56">
        <v>0</v>
      </c>
      <c r="AJ15" s="56">
        <v>762</v>
      </c>
      <c r="AK15" s="56">
        <v>54103</v>
      </c>
      <c r="AL15" s="56">
        <v>53291</v>
      </c>
      <c r="AM15" s="56">
        <v>0</v>
      </c>
      <c r="AN15" s="56">
        <v>0</v>
      </c>
      <c r="AO15" s="56">
        <v>0</v>
      </c>
      <c r="AP15" s="56">
        <v>739</v>
      </c>
      <c r="AQ15" s="56">
        <v>739</v>
      </c>
      <c r="AR15" s="56">
        <v>73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73</v>
      </c>
      <c r="BA15" s="56">
        <v>54103</v>
      </c>
      <c r="BB15" s="57" t="s">
        <v>1320</v>
      </c>
      <c r="BC15" s="57" t="s">
        <v>1321</v>
      </c>
      <c r="BD15" s="57" t="s">
        <v>215</v>
      </c>
      <c r="BE15" s="57" t="s">
        <v>252</v>
      </c>
    </row>
    <row r="16" spans="1:57" ht="15">
      <c r="A16" t="str">
        <f>VLOOKUP($D16,'[1]Register 2009'!$E$10:$F$65536,2,FALSE)</f>
        <v>Alfred Berg Invest - PensionPlanner 5</v>
      </c>
      <c r="B16" s="56">
        <v>11080</v>
      </c>
      <c r="C16" s="56">
        <v>14</v>
      </c>
      <c r="D16" t="str">
        <f t="shared" si="0"/>
        <v>11080_14</v>
      </c>
      <c r="E16" s="56">
        <v>200912</v>
      </c>
      <c r="F16" s="56">
        <v>1243</v>
      </c>
      <c r="G16" s="56">
        <v>0</v>
      </c>
      <c r="H16" s="56">
        <v>0</v>
      </c>
      <c r="I16" s="56">
        <v>1243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2045</v>
      </c>
      <c r="R16" s="56">
        <v>0</v>
      </c>
      <c r="S16" s="56">
        <v>0</v>
      </c>
      <c r="T16" s="56">
        <v>0</v>
      </c>
      <c r="U16" s="56">
        <v>231657</v>
      </c>
      <c r="V16" s="56">
        <v>0</v>
      </c>
      <c r="W16" s="56">
        <v>233702</v>
      </c>
      <c r="X16" s="56">
        <v>0</v>
      </c>
      <c r="Y16" s="56">
        <v>0</v>
      </c>
      <c r="Z16" s="56">
        <v>5</v>
      </c>
      <c r="AA16" s="56">
        <v>5</v>
      </c>
      <c r="AB16" s="56">
        <v>0</v>
      </c>
      <c r="AC16" s="56">
        <v>50</v>
      </c>
      <c r="AD16" s="56">
        <v>0</v>
      </c>
      <c r="AE16" s="56">
        <v>2228</v>
      </c>
      <c r="AF16" s="56">
        <v>0</v>
      </c>
      <c r="AG16" s="56">
        <v>0</v>
      </c>
      <c r="AH16" s="56">
        <v>0</v>
      </c>
      <c r="AI16" s="56">
        <v>0</v>
      </c>
      <c r="AJ16" s="56">
        <v>2278</v>
      </c>
      <c r="AK16" s="56">
        <v>237228</v>
      </c>
      <c r="AL16" s="56">
        <v>235599</v>
      </c>
      <c r="AM16" s="56">
        <v>0</v>
      </c>
      <c r="AN16" s="56">
        <v>0</v>
      </c>
      <c r="AO16" s="56">
        <v>0</v>
      </c>
      <c r="AP16" s="56">
        <v>1416</v>
      </c>
      <c r="AQ16" s="56">
        <v>1416</v>
      </c>
      <c r="AR16" s="56">
        <v>213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213</v>
      </c>
      <c r="BA16" s="56">
        <v>237228</v>
      </c>
      <c r="BB16" s="57" t="s">
        <v>1322</v>
      </c>
      <c r="BC16" s="57" t="s">
        <v>1323</v>
      </c>
      <c r="BD16" s="57" t="s">
        <v>215</v>
      </c>
      <c r="BE16" s="57" t="s">
        <v>252</v>
      </c>
    </row>
    <row r="17" spans="1:57" ht="15">
      <c r="A17" t="str">
        <f>VLOOKUP($D17,'[1]Register 2009'!$E$10:$F$65536,2,FALSE)</f>
        <v>Alfred Berg Invest - PensionPlanner 6</v>
      </c>
      <c r="B17" s="56">
        <v>11080</v>
      </c>
      <c r="C17" s="56">
        <v>15</v>
      </c>
      <c r="D17" t="str">
        <f t="shared" si="0"/>
        <v>11080_15</v>
      </c>
      <c r="E17" s="56">
        <v>200912</v>
      </c>
      <c r="F17" s="56">
        <v>12725</v>
      </c>
      <c r="G17" s="56">
        <v>0</v>
      </c>
      <c r="H17" s="56">
        <v>0</v>
      </c>
      <c r="I17" s="56">
        <v>12725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12124</v>
      </c>
      <c r="R17" s="56">
        <v>0</v>
      </c>
      <c r="S17" s="56">
        <v>0</v>
      </c>
      <c r="T17" s="56">
        <v>0</v>
      </c>
      <c r="U17" s="56">
        <v>1805722</v>
      </c>
      <c r="V17" s="56">
        <v>0</v>
      </c>
      <c r="W17" s="56">
        <v>1817846</v>
      </c>
      <c r="X17" s="56">
        <v>0</v>
      </c>
      <c r="Y17" s="56">
        <v>0</v>
      </c>
      <c r="Z17" s="56">
        <v>32</v>
      </c>
      <c r="AA17" s="56">
        <v>32</v>
      </c>
      <c r="AB17" s="56">
        <v>0</v>
      </c>
      <c r="AC17" s="56">
        <v>1238</v>
      </c>
      <c r="AD17" s="56">
        <v>0</v>
      </c>
      <c r="AE17" s="56">
        <v>17089</v>
      </c>
      <c r="AF17" s="56">
        <v>0</v>
      </c>
      <c r="AG17" s="56">
        <v>0</v>
      </c>
      <c r="AH17" s="56">
        <v>0</v>
      </c>
      <c r="AI17" s="56">
        <v>0</v>
      </c>
      <c r="AJ17" s="56">
        <v>18327</v>
      </c>
      <c r="AK17" s="56">
        <v>1848930</v>
      </c>
      <c r="AL17" s="56">
        <v>1825424</v>
      </c>
      <c r="AM17" s="56">
        <v>0</v>
      </c>
      <c r="AN17" s="56">
        <v>0</v>
      </c>
      <c r="AO17" s="56">
        <v>0</v>
      </c>
      <c r="AP17" s="56">
        <v>21864</v>
      </c>
      <c r="AQ17" s="56">
        <v>21864</v>
      </c>
      <c r="AR17" s="56">
        <v>1642</v>
      </c>
      <c r="AS17" s="56">
        <v>0</v>
      </c>
      <c r="AT17" s="56">
        <v>0</v>
      </c>
      <c r="AU17" s="56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1642</v>
      </c>
      <c r="BA17" s="56">
        <v>1848930</v>
      </c>
      <c r="BB17" s="57" t="s">
        <v>1876</v>
      </c>
      <c r="BC17" s="57" t="s">
        <v>1877</v>
      </c>
      <c r="BD17" s="57" t="s">
        <v>215</v>
      </c>
      <c r="BE17" s="57" t="s">
        <v>252</v>
      </c>
    </row>
    <row r="18" spans="1:57" ht="15">
      <c r="A18" t="str">
        <f>VLOOKUP($D18,'[1]Register 2009'!$E$10:$F$65536,2,FALSE)</f>
        <v>Alfred Berg Invest - PensionPlanner 7</v>
      </c>
      <c r="B18" s="56">
        <v>11080</v>
      </c>
      <c r="C18" s="56">
        <v>16</v>
      </c>
      <c r="D18" t="str">
        <f t="shared" si="0"/>
        <v>11080_16</v>
      </c>
      <c r="E18" s="56">
        <v>200912</v>
      </c>
      <c r="F18" s="56">
        <v>1012</v>
      </c>
      <c r="G18" s="56">
        <v>0</v>
      </c>
      <c r="H18" s="56">
        <v>0</v>
      </c>
      <c r="I18" s="56">
        <v>1012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377823</v>
      </c>
      <c r="V18" s="56">
        <v>0</v>
      </c>
      <c r="W18" s="56">
        <v>377823</v>
      </c>
      <c r="X18" s="56">
        <v>0</v>
      </c>
      <c r="Y18" s="56">
        <v>0</v>
      </c>
      <c r="Z18" s="56">
        <v>4</v>
      </c>
      <c r="AA18" s="56">
        <v>4</v>
      </c>
      <c r="AB18" s="56">
        <v>0</v>
      </c>
      <c r="AC18" s="56">
        <v>235</v>
      </c>
      <c r="AD18" s="56">
        <v>0</v>
      </c>
      <c r="AE18" s="56">
        <v>4878</v>
      </c>
      <c r="AF18" s="56">
        <v>0</v>
      </c>
      <c r="AG18" s="56">
        <v>0</v>
      </c>
      <c r="AH18" s="56">
        <v>0</v>
      </c>
      <c r="AI18" s="56">
        <v>0</v>
      </c>
      <c r="AJ18" s="56">
        <v>5113</v>
      </c>
      <c r="AK18" s="56">
        <v>383952</v>
      </c>
      <c r="AL18" s="56">
        <v>377972</v>
      </c>
      <c r="AM18" s="56">
        <v>0</v>
      </c>
      <c r="AN18" s="56">
        <v>0</v>
      </c>
      <c r="AO18" s="56">
        <v>0</v>
      </c>
      <c r="AP18" s="56">
        <v>5587</v>
      </c>
      <c r="AQ18" s="56">
        <v>5587</v>
      </c>
      <c r="AR18" s="56">
        <v>393</v>
      </c>
      <c r="AS18" s="56">
        <v>0</v>
      </c>
      <c r="AT18" s="56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393</v>
      </c>
      <c r="BA18" s="56">
        <v>383952</v>
      </c>
      <c r="BB18" s="57" t="s">
        <v>1324</v>
      </c>
      <c r="BC18" s="57" t="s">
        <v>1325</v>
      </c>
      <c r="BD18" s="57" t="s">
        <v>215</v>
      </c>
      <c r="BE18" s="57" t="s">
        <v>252</v>
      </c>
    </row>
    <row r="19" spans="1:57" ht="15">
      <c r="A19" t="str">
        <f>VLOOKUP($D19,'[1]Register 2009'!$E$10:$F$65536,2,FALSE)</f>
        <v>Alfred Berg Invest - Rusland</v>
      </c>
      <c r="B19" s="56">
        <v>11080</v>
      </c>
      <c r="C19" s="56">
        <v>4</v>
      </c>
      <c r="D19" t="str">
        <f t="shared" si="0"/>
        <v>11080_4</v>
      </c>
      <c r="E19" s="56">
        <v>200912</v>
      </c>
      <c r="F19" s="56">
        <v>5872</v>
      </c>
      <c r="G19" s="56">
        <v>0</v>
      </c>
      <c r="H19" s="56">
        <v>0</v>
      </c>
      <c r="I19" s="56">
        <v>5872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470857</v>
      </c>
      <c r="R19" s="56">
        <v>0</v>
      </c>
      <c r="S19" s="56">
        <v>1162</v>
      </c>
      <c r="T19" s="56">
        <v>0</v>
      </c>
      <c r="U19" s="56">
        <v>0</v>
      </c>
      <c r="V19" s="56">
        <v>0</v>
      </c>
      <c r="W19" s="56">
        <v>472019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1838</v>
      </c>
      <c r="AF19" s="56">
        <v>0</v>
      </c>
      <c r="AG19" s="56">
        <v>0</v>
      </c>
      <c r="AH19" s="56">
        <v>0</v>
      </c>
      <c r="AI19" s="56">
        <v>0</v>
      </c>
      <c r="AJ19" s="56">
        <v>1838</v>
      </c>
      <c r="AK19" s="56">
        <v>479729</v>
      </c>
      <c r="AL19" s="56">
        <v>478673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1056</v>
      </c>
      <c r="AS19" s="56">
        <v>0</v>
      </c>
      <c r="AT19" s="56">
        <v>0</v>
      </c>
      <c r="AU19" s="56">
        <v>0</v>
      </c>
      <c r="AV19" s="56">
        <v>0</v>
      </c>
      <c r="AW19" s="56">
        <v>0</v>
      </c>
      <c r="AX19" s="56">
        <v>0</v>
      </c>
      <c r="AY19" s="56">
        <v>0</v>
      </c>
      <c r="AZ19" s="56">
        <v>1056</v>
      </c>
      <c r="BA19" s="56">
        <v>479729</v>
      </c>
      <c r="BB19" s="57" t="s">
        <v>1308</v>
      </c>
      <c r="BC19" s="57" t="s">
        <v>1309</v>
      </c>
      <c r="BD19" s="57" t="s">
        <v>215</v>
      </c>
      <c r="BE19" s="57" t="s">
        <v>216</v>
      </c>
    </row>
    <row r="20" spans="1:57" ht="15">
      <c r="A20" t="str">
        <f>VLOOKUP($D20,'[1]Register 2009'!$E$10:$F$65536,2,FALSE)</f>
        <v>Alfred Berg Invest - Small Cap Europa</v>
      </c>
      <c r="B20" s="56">
        <v>11080</v>
      </c>
      <c r="C20" s="56">
        <v>8</v>
      </c>
      <c r="D20" t="str">
        <f t="shared" si="0"/>
        <v>11080_8</v>
      </c>
      <c r="E20" s="56">
        <v>200912</v>
      </c>
      <c r="F20" s="56">
        <v>1911</v>
      </c>
      <c r="G20" s="56">
        <v>0</v>
      </c>
      <c r="H20" s="56">
        <v>0</v>
      </c>
      <c r="I20" s="56">
        <v>1911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1796</v>
      </c>
      <c r="Q20" s="56">
        <v>68206</v>
      </c>
      <c r="R20" s="56">
        <v>0</v>
      </c>
      <c r="S20" s="56">
        <v>77</v>
      </c>
      <c r="T20" s="56">
        <v>0</v>
      </c>
      <c r="U20" s="56">
        <v>0</v>
      </c>
      <c r="V20" s="56">
        <v>0</v>
      </c>
      <c r="W20" s="56">
        <v>70079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50</v>
      </c>
      <c r="AD20" s="56">
        <v>0</v>
      </c>
      <c r="AE20" s="56">
        <v>0</v>
      </c>
      <c r="AF20" s="56">
        <v>258</v>
      </c>
      <c r="AG20" s="56">
        <v>0</v>
      </c>
      <c r="AH20" s="56">
        <v>0</v>
      </c>
      <c r="AI20" s="56">
        <v>0</v>
      </c>
      <c r="AJ20" s="56">
        <v>308</v>
      </c>
      <c r="AK20" s="56">
        <v>72298</v>
      </c>
      <c r="AL20" s="56">
        <v>72174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124</v>
      </c>
      <c r="AS20" s="56">
        <v>0</v>
      </c>
      <c r="AT20" s="56">
        <v>0</v>
      </c>
      <c r="AU20" s="56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124</v>
      </c>
      <c r="BA20" s="56">
        <v>72298</v>
      </c>
      <c r="BB20" s="57" t="s">
        <v>1878</v>
      </c>
      <c r="BC20" s="57" t="s">
        <v>1314</v>
      </c>
      <c r="BD20" s="57" t="s">
        <v>215</v>
      </c>
      <c r="BE20" s="57" t="s">
        <v>216</v>
      </c>
    </row>
    <row r="21" spans="1:57" ht="15">
      <c r="A21" t="str">
        <f>VLOOKUP($D21,'[1]Register 2009'!$E$10:$F$65536,2,FALSE)</f>
        <v>Alm. Brand Invest - Afdeling 13 - Globale Aktier</v>
      </c>
      <c r="B21" s="56">
        <v>11098</v>
      </c>
      <c r="C21" s="56">
        <v>7</v>
      </c>
      <c r="D21" t="str">
        <f t="shared" si="0"/>
        <v>11098_7</v>
      </c>
      <c r="E21" s="56">
        <v>200912</v>
      </c>
      <c r="F21" s="56">
        <v>2027</v>
      </c>
      <c r="G21" s="56">
        <v>0</v>
      </c>
      <c r="H21" s="56">
        <v>0</v>
      </c>
      <c r="I21" s="56">
        <v>2027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136720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136720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164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164</v>
      </c>
      <c r="AK21" s="56">
        <v>138911</v>
      </c>
      <c r="AL21" s="56">
        <v>138480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431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431</v>
      </c>
      <c r="BA21" s="56">
        <v>138911</v>
      </c>
      <c r="BB21" s="57" t="s">
        <v>509</v>
      </c>
      <c r="BC21" s="57" t="s">
        <v>1330</v>
      </c>
      <c r="BD21" s="57" t="s">
        <v>215</v>
      </c>
      <c r="BE21" s="57" t="s">
        <v>216</v>
      </c>
    </row>
    <row r="22" spans="1:57" ht="15">
      <c r="A22" t="str">
        <f>VLOOKUP($D22,'[1]Register 2009'!$E$10:$F$65536,2,FALSE)</f>
        <v>Alm. Brand Invest - Aktier 0-100</v>
      </c>
      <c r="B22" s="56">
        <v>11098</v>
      </c>
      <c r="C22" s="56">
        <v>18</v>
      </c>
      <c r="D22" t="str">
        <f t="shared" si="0"/>
        <v>11098_18</v>
      </c>
      <c r="E22" s="56">
        <v>200912</v>
      </c>
      <c r="F22" s="56">
        <v>34604</v>
      </c>
      <c r="G22" s="56">
        <v>0</v>
      </c>
      <c r="H22" s="56">
        <v>0</v>
      </c>
      <c r="I22" s="56">
        <v>34604</v>
      </c>
      <c r="J22" s="56">
        <v>449135</v>
      </c>
      <c r="K22" s="56">
        <v>136074</v>
      </c>
      <c r="L22" s="56">
        <v>0</v>
      </c>
      <c r="M22" s="56">
        <v>0</v>
      </c>
      <c r="N22" s="56">
        <v>0</v>
      </c>
      <c r="O22" s="56">
        <v>585209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2130</v>
      </c>
      <c r="Z22" s="56">
        <v>0</v>
      </c>
      <c r="AA22" s="56">
        <v>2130</v>
      </c>
      <c r="AB22" s="56">
        <v>0</v>
      </c>
      <c r="AC22" s="56">
        <v>11390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11390</v>
      </c>
      <c r="AK22" s="56">
        <v>633333</v>
      </c>
      <c r="AL22" s="56">
        <v>395255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1424</v>
      </c>
      <c r="AS22" s="56">
        <v>0</v>
      </c>
      <c r="AT22" s="56">
        <v>236654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238078</v>
      </c>
      <c r="BA22" s="56">
        <v>633333</v>
      </c>
      <c r="BB22" s="57" t="s">
        <v>1335</v>
      </c>
      <c r="BC22" s="57" t="s">
        <v>1336</v>
      </c>
      <c r="BD22" s="57" t="s">
        <v>215</v>
      </c>
      <c r="BE22" s="57" t="s">
        <v>252</v>
      </c>
    </row>
    <row r="23" spans="1:57" ht="15">
      <c r="A23" t="str">
        <f>VLOOKUP($D23,'[1]Register 2009'!$E$10:$F$65536,2,FALSE)</f>
        <v>Alm. Brand Invest - Alm. Brand Invest, Europæiske Aktier</v>
      </c>
      <c r="B23" s="56">
        <v>11098</v>
      </c>
      <c r="C23" s="56">
        <v>5</v>
      </c>
      <c r="D23" t="str">
        <f t="shared" si="0"/>
        <v>11098_5</v>
      </c>
      <c r="E23" s="56">
        <v>200912</v>
      </c>
      <c r="F23" s="56">
        <v>2000</v>
      </c>
      <c r="G23" s="56">
        <v>0</v>
      </c>
      <c r="H23" s="56">
        <v>0</v>
      </c>
      <c r="I23" s="56">
        <v>2000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1468</v>
      </c>
      <c r="Q23" s="56">
        <v>134423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135891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565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565</v>
      </c>
      <c r="AK23" s="56">
        <v>138456</v>
      </c>
      <c r="AL23" s="56">
        <v>138037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419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419</v>
      </c>
      <c r="BA23" s="56">
        <v>138456</v>
      </c>
      <c r="BB23" s="57" t="s">
        <v>507</v>
      </c>
      <c r="BC23" s="57" t="s">
        <v>1327</v>
      </c>
      <c r="BD23" s="57" t="s">
        <v>215</v>
      </c>
      <c r="BE23" s="57" t="s">
        <v>216</v>
      </c>
    </row>
    <row r="24" spans="1:57" ht="15">
      <c r="A24" t="str">
        <f>VLOOKUP($D24,'[1]Register 2009'!$E$10:$F$65536,2,FALSE)</f>
        <v>Alm. Brand Invest - Alm. Brand Invest, Højrenteobligationer</v>
      </c>
      <c r="B24" s="56">
        <v>11098</v>
      </c>
      <c r="C24" s="56">
        <v>17</v>
      </c>
      <c r="D24" t="str">
        <f t="shared" si="0"/>
        <v>11098_17</v>
      </c>
      <c r="E24" s="56">
        <v>200912</v>
      </c>
      <c r="F24" s="56">
        <v>35560</v>
      </c>
      <c r="G24" s="56">
        <v>0</v>
      </c>
      <c r="H24" s="56">
        <v>0</v>
      </c>
      <c r="I24" s="56">
        <v>35560</v>
      </c>
      <c r="J24" s="56">
        <v>135</v>
      </c>
      <c r="K24" s="56">
        <v>240256</v>
      </c>
      <c r="L24" s="56">
        <v>0</v>
      </c>
      <c r="M24" s="56">
        <v>0</v>
      </c>
      <c r="N24" s="56">
        <v>0</v>
      </c>
      <c r="O24" s="56">
        <v>240391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5216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5216</v>
      </c>
      <c r="AK24" s="56">
        <v>281167</v>
      </c>
      <c r="AL24" s="56">
        <v>280120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1047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1047</v>
      </c>
      <c r="BA24" s="56">
        <v>281167</v>
      </c>
      <c r="BB24" s="57" t="s">
        <v>795</v>
      </c>
      <c r="BC24" s="57" t="s">
        <v>1334</v>
      </c>
      <c r="BD24" s="57" t="s">
        <v>215</v>
      </c>
      <c r="BE24" s="57" t="s">
        <v>216</v>
      </c>
    </row>
    <row r="25" spans="1:57" ht="15">
      <c r="A25" t="str">
        <f>VLOOKUP($D25,'[1]Register 2009'!$E$10:$F$65536,2,FALSE)</f>
        <v>Alm. Brand Invest - Alm. Brand Invest, Mix</v>
      </c>
      <c r="B25" s="56">
        <v>11098</v>
      </c>
      <c r="C25" s="56">
        <v>12</v>
      </c>
      <c r="D25" t="str">
        <f t="shared" si="0"/>
        <v>11098_12</v>
      </c>
      <c r="E25" s="56">
        <v>200912</v>
      </c>
      <c r="F25" s="56">
        <v>12187</v>
      </c>
      <c r="G25" s="56">
        <v>0</v>
      </c>
      <c r="H25" s="56">
        <v>0</v>
      </c>
      <c r="I25" s="56">
        <v>12187</v>
      </c>
      <c r="J25" s="56">
        <v>168001</v>
      </c>
      <c r="K25" s="56">
        <v>0</v>
      </c>
      <c r="L25" s="56">
        <v>0</v>
      </c>
      <c r="M25" s="56">
        <v>0</v>
      </c>
      <c r="N25" s="56">
        <v>0</v>
      </c>
      <c r="O25" s="56">
        <v>168001</v>
      </c>
      <c r="P25" s="56">
        <v>57451</v>
      </c>
      <c r="Q25" s="56">
        <v>102236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159687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1575</v>
      </c>
      <c r="AD25" s="56">
        <v>0</v>
      </c>
      <c r="AE25" s="56">
        <v>0</v>
      </c>
      <c r="AF25" s="56">
        <v>139</v>
      </c>
      <c r="AG25" s="56">
        <v>0</v>
      </c>
      <c r="AH25" s="56">
        <v>0</v>
      </c>
      <c r="AI25" s="56">
        <v>0</v>
      </c>
      <c r="AJ25" s="56">
        <v>1714</v>
      </c>
      <c r="AK25" s="56">
        <v>341589</v>
      </c>
      <c r="AL25" s="56">
        <v>340954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635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635</v>
      </c>
      <c r="BA25" s="56">
        <v>341589</v>
      </c>
      <c r="BB25" s="57" t="s">
        <v>512</v>
      </c>
      <c r="BC25" s="57" t="s">
        <v>1333</v>
      </c>
      <c r="BD25" s="57" t="s">
        <v>215</v>
      </c>
      <c r="BE25" s="57" t="s">
        <v>224</v>
      </c>
    </row>
    <row r="26" spans="1:57" ht="15">
      <c r="A26" t="str">
        <f>VLOOKUP($D26,'[1]Register 2009'!$E$10:$F$65536,2,FALSE)</f>
        <v>Alm. Brand Invest - Alm. Brand Invest, Obligationer</v>
      </c>
      <c r="B26" s="56">
        <v>11098</v>
      </c>
      <c r="C26" s="56">
        <v>1</v>
      </c>
      <c r="D26" t="str">
        <f t="shared" si="0"/>
        <v>11098_1</v>
      </c>
      <c r="E26" s="56">
        <v>200912</v>
      </c>
      <c r="F26" s="56">
        <v>2008</v>
      </c>
      <c r="G26" s="56">
        <v>0</v>
      </c>
      <c r="H26" s="56">
        <v>0</v>
      </c>
      <c r="I26" s="56">
        <v>2008</v>
      </c>
      <c r="J26" s="56">
        <v>1009118</v>
      </c>
      <c r="K26" s="56">
        <v>0</v>
      </c>
      <c r="L26" s="56">
        <v>0</v>
      </c>
      <c r="M26" s="56">
        <v>0</v>
      </c>
      <c r="N26" s="56">
        <v>0</v>
      </c>
      <c r="O26" s="56">
        <v>1009118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13183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13183</v>
      </c>
      <c r="AK26" s="56">
        <v>1024309</v>
      </c>
      <c r="AL26" s="56">
        <v>1023471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838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838</v>
      </c>
      <c r="BA26" s="56">
        <v>1024309</v>
      </c>
      <c r="BB26" s="57" t="s">
        <v>504</v>
      </c>
      <c r="BC26" s="57" t="s">
        <v>1326</v>
      </c>
      <c r="BD26" s="57" t="s">
        <v>215</v>
      </c>
      <c r="BE26" s="57" t="s">
        <v>224</v>
      </c>
    </row>
    <row r="27" spans="1:57" ht="15">
      <c r="A27" t="str">
        <f>VLOOKUP($D27,'[1]Register 2009'!$E$10:$F$65536,2,FALSE)</f>
        <v>Alm. Brand Invest - Bond Fund</v>
      </c>
      <c r="B27" s="56">
        <v>11098</v>
      </c>
      <c r="C27" s="56">
        <v>19</v>
      </c>
      <c r="D27" t="str">
        <f t="shared" si="0"/>
        <v>11098_19</v>
      </c>
      <c r="E27" s="56">
        <v>200912</v>
      </c>
      <c r="F27" s="56">
        <v>710</v>
      </c>
      <c r="G27" s="56">
        <v>0</v>
      </c>
      <c r="H27" s="56">
        <v>0</v>
      </c>
      <c r="I27" s="56">
        <v>710</v>
      </c>
      <c r="J27" s="56">
        <v>89806</v>
      </c>
      <c r="K27" s="56">
        <v>0</v>
      </c>
      <c r="L27" s="56">
        <v>0</v>
      </c>
      <c r="M27" s="56">
        <v>0</v>
      </c>
      <c r="N27" s="56">
        <v>0</v>
      </c>
      <c r="O27" s="56">
        <v>89806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1606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1606</v>
      </c>
      <c r="AK27" s="56">
        <v>92122</v>
      </c>
      <c r="AL27" s="56">
        <v>92018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104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104</v>
      </c>
      <c r="BA27" s="56">
        <v>92122</v>
      </c>
      <c r="BB27" s="57" t="s">
        <v>1337</v>
      </c>
      <c r="BC27" s="57" t="s">
        <v>1338</v>
      </c>
      <c r="BD27" s="57" t="s">
        <v>215</v>
      </c>
      <c r="BE27" s="57" t="s">
        <v>224</v>
      </c>
    </row>
    <row r="28" spans="1:57" ht="15">
      <c r="A28" t="str">
        <f>VLOOKUP($D28,'[1]Register 2009'!$E$10:$F$65536,2,FALSE)</f>
        <v>Alm. Brand Invest - Danske Aktier</v>
      </c>
      <c r="B28" s="56">
        <v>11098</v>
      </c>
      <c r="C28" s="56">
        <v>2</v>
      </c>
      <c r="D28" t="str">
        <f t="shared" si="0"/>
        <v>11098_2</v>
      </c>
      <c r="E28" s="56">
        <v>200912</v>
      </c>
      <c r="F28" s="56">
        <v>939</v>
      </c>
      <c r="G28" s="56">
        <v>0</v>
      </c>
      <c r="H28" s="56">
        <v>0</v>
      </c>
      <c r="I28" s="56">
        <v>939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173616</v>
      </c>
      <c r="Q28" s="56">
        <v>9992</v>
      </c>
      <c r="R28" s="56">
        <v>12</v>
      </c>
      <c r="S28" s="56">
        <v>0</v>
      </c>
      <c r="T28" s="56">
        <v>0</v>
      </c>
      <c r="U28" s="56">
        <v>0</v>
      </c>
      <c r="V28" s="56">
        <v>0</v>
      </c>
      <c r="W28" s="56">
        <v>183620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184559</v>
      </c>
      <c r="AL28" s="56">
        <v>183992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567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567</v>
      </c>
      <c r="BA28" s="56">
        <v>184559</v>
      </c>
      <c r="BB28" s="57" t="s">
        <v>506</v>
      </c>
      <c r="BC28" s="57" t="s">
        <v>1202</v>
      </c>
      <c r="BD28" s="57" t="s">
        <v>215</v>
      </c>
      <c r="BE28" s="57" t="s">
        <v>216</v>
      </c>
    </row>
    <row r="29" spans="1:57" ht="15">
      <c r="A29" t="str">
        <f>VLOOKUP($D29,'[1]Register 2009'!$E$10:$F$65536,2,FALSE)</f>
        <v>Alm. Brand Invest - Miljø Teknologi</v>
      </c>
      <c r="B29" s="56">
        <v>11098</v>
      </c>
      <c r="C29" s="56">
        <v>6</v>
      </c>
      <c r="D29" t="str">
        <f t="shared" si="0"/>
        <v>11098_6</v>
      </c>
      <c r="E29" s="56">
        <v>200912</v>
      </c>
      <c r="F29" s="56">
        <v>1290</v>
      </c>
      <c r="G29" s="56">
        <v>0</v>
      </c>
      <c r="H29" s="56">
        <v>0</v>
      </c>
      <c r="I29" s="56">
        <v>1290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6745</v>
      </c>
      <c r="Q29" s="56">
        <v>173306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180051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56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56</v>
      </c>
      <c r="AK29" s="56">
        <v>181397</v>
      </c>
      <c r="AL29" s="56">
        <v>180834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563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563</v>
      </c>
      <c r="BA29" s="56">
        <v>181397</v>
      </c>
      <c r="BB29" s="57" t="s">
        <v>1328</v>
      </c>
      <c r="BC29" s="57" t="s">
        <v>1329</v>
      </c>
      <c r="BD29" s="57" t="s">
        <v>215</v>
      </c>
      <c r="BE29" s="57" t="s">
        <v>216</v>
      </c>
    </row>
    <row r="30" spans="1:57" ht="15">
      <c r="A30" t="str">
        <f>VLOOKUP($D30,'[1]Register 2009'!$E$10:$F$65536,2,FALSE)</f>
        <v>Alm. Brand Invest - Obligationer Pension</v>
      </c>
      <c r="B30" s="56">
        <v>11098</v>
      </c>
      <c r="C30" s="56">
        <v>11</v>
      </c>
      <c r="D30" t="str">
        <f t="shared" si="0"/>
        <v>11098_11</v>
      </c>
      <c r="E30" s="56">
        <v>200912</v>
      </c>
      <c r="F30" s="56">
        <v>1851</v>
      </c>
      <c r="G30" s="56">
        <v>0</v>
      </c>
      <c r="H30" s="56">
        <v>0</v>
      </c>
      <c r="I30" s="56">
        <v>1851</v>
      </c>
      <c r="J30" s="56">
        <v>243067</v>
      </c>
      <c r="K30" s="56">
        <v>0</v>
      </c>
      <c r="L30" s="56">
        <v>0</v>
      </c>
      <c r="M30" s="56">
        <v>0</v>
      </c>
      <c r="N30" s="56">
        <v>0</v>
      </c>
      <c r="O30" s="56">
        <v>243067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2431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2431</v>
      </c>
      <c r="AK30" s="56">
        <v>247349</v>
      </c>
      <c r="AL30" s="56">
        <v>247153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196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196</v>
      </c>
      <c r="BA30" s="56">
        <v>247349</v>
      </c>
      <c r="BB30" s="57" t="s">
        <v>1331</v>
      </c>
      <c r="BC30" s="57" t="s">
        <v>1332</v>
      </c>
      <c r="BD30" s="57" t="s">
        <v>215</v>
      </c>
      <c r="BE30" s="57" t="s">
        <v>224</v>
      </c>
    </row>
    <row r="31" spans="1:57" ht="15">
      <c r="A31" t="str">
        <f>VLOOKUP($D31,'[1]Register 2009'!$E$10:$F$65536,2,FALSE)</f>
        <v>Alternativ Invest - Globale Garanti Investeringer</v>
      </c>
      <c r="B31" s="56">
        <v>11165</v>
      </c>
      <c r="C31" s="56">
        <v>1</v>
      </c>
      <c r="D31" t="str">
        <f t="shared" si="0"/>
        <v>11165_1</v>
      </c>
      <c r="E31" s="56">
        <v>200912</v>
      </c>
      <c r="F31" s="56">
        <v>64115</v>
      </c>
      <c r="G31" s="56">
        <v>0</v>
      </c>
      <c r="H31" s="56">
        <v>0</v>
      </c>
      <c r="I31" s="56">
        <v>64115</v>
      </c>
      <c r="J31" s="56">
        <v>200695</v>
      </c>
      <c r="K31" s="56">
        <v>70492</v>
      </c>
      <c r="L31" s="56">
        <v>0</v>
      </c>
      <c r="M31" s="56">
        <v>0</v>
      </c>
      <c r="N31" s="56">
        <v>40232</v>
      </c>
      <c r="O31" s="56">
        <v>311419</v>
      </c>
      <c r="P31" s="56">
        <v>0</v>
      </c>
      <c r="Q31" s="56">
        <v>0</v>
      </c>
      <c r="R31" s="56">
        <v>10</v>
      </c>
      <c r="S31" s="56">
        <v>0</v>
      </c>
      <c r="T31" s="56">
        <v>0</v>
      </c>
      <c r="U31" s="56">
        <v>0</v>
      </c>
      <c r="V31" s="56">
        <v>0</v>
      </c>
      <c r="W31" s="56">
        <v>10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333</v>
      </c>
      <c r="AD31" s="56">
        <v>0</v>
      </c>
      <c r="AE31" s="56">
        <v>1425</v>
      </c>
      <c r="AF31" s="56">
        <v>0</v>
      </c>
      <c r="AG31" s="56">
        <v>0</v>
      </c>
      <c r="AH31" s="56">
        <v>0</v>
      </c>
      <c r="AI31" s="56">
        <v>0</v>
      </c>
      <c r="AJ31" s="56">
        <v>1758</v>
      </c>
      <c r="AK31" s="56">
        <v>377302</v>
      </c>
      <c r="AL31" s="56">
        <v>377302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377302</v>
      </c>
      <c r="BB31" s="57" t="s">
        <v>1566</v>
      </c>
      <c r="BC31" s="57" t="s">
        <v>1567</v>
      </c>
      <c r="BD31" s="57" t="s">
        <v>215</v>
      </c>
      <c r="BE31" s="57" t="s">
        <v>259</v>
      </c>
    </row>
    <row r="32" spans="1:57" ht="15">
      <c r="A32" t="str">
        <f>VLOOKUP($D32,'[1]Register 2009'!$E$10:$F$65536,2,FALSE)</f>
        <v>ATP Invest - Basis Høj Risiko</v>
      </c>
      <c r="B32" s="56">
        <v>18006</v>
      </c>
      <c r="C32" s="56">
        <v>3</v>
      </c>
      <c r="D32" t="str">
        <f t="shared" si="0"/>
        <v>18006_3</v>
      </c>
      <c r="E32" s="56">
        <v>200912</v>
      </c>
      <c r="F32" s="56">
        <v>428359</v>
      </c>
      <c r="G32" s="56">
        <v>0</v>
      </c>
      <c r="H32" s="56">
        <v>0</v>
      </c>
      <c r="I32" s="56">
        <v>428359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1255336</v>
      </c>
      <c r="U32" s="56">
        <v>0</v>
      </c>
      <c r="V32" s="56">
        <v>0</v>
      </c>
      <c r="W32" s="56">
        <v>1255336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70660</v>
      </c>
      <c r="AF32" s="56">
        <v>162</v>
      </c>
      <c r="AG32" s="56">
        <v>0</v>
      </c>
      <c r="AH32" s="56">
        <v>0</v>
      </c>
      <c r="AI32" s="56">
        <v>0</v>
      </c>
      <c r="AJ32" s="56">
        <v>70822</v>
      </c>
      <c r="AK32" s="56">
        <v>1754517</v>
      </c>
      <c r="AL32" s="56">
        <v>1748791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168</v>
      </c>
      <c r="AS32" s="56">
        <v>0</v>
      </c>
      <c r="AT32" s="56">
        <v>5558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5726</v>
      </c>
      <c r="BA32" s="56">
        <v>1754517</v>
      </c>
      <c r="BB32" s="57" t="s">
        <v>699</v>
      </c>
      <c r="BC32" s="57" t="s">
        <v>1655</v>
      </c>
      <c r="BD32" s="57" t="s">
        <v>215</v>
      </c>
      <c r="BE32" s="57" t="s">
        <v>259</v>
      </c>
    </row>
    <row r="33" spans="1:57" ht="15">
      <c r="A33" t="str">
        <f>VLOOKUP($D33,'[1]Register 2009'!$E$10:$F$65536,2,FALSE)</f>
        <v>ATP Invest - Basis Lav Risiko</v>
      </c>
      <c r="B33" s="56">
        <v>18006</v>
      </c>
      <c r="C33" s="56">
        <v>1</v>
      </c>
      <c r="D33" t="str">
        <f t="shared" si="0"/>
        <v>18006_1</v>
      </c>
      <c r="E33" s="56">
        <v>200912</v>
      </c>
      <c r="F33" s="56">
        <v>100006</v>
      </c>
      <c r="G33" s="56">
        <v>0</v>
      </c>
      <c r="H33" s="56">
        <v>0</v>
      </c>
      <c r="I33" s="56">
        <v>100006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528002</v>
      </c>
      <c r="U33" s="56">
        <v>0</v>
      </c>
      <c r="V33" s="56">
        <v>0</v>
      </c>
      <c r="W33" s="56">
        <v>528002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210976</v>
      </c>
      <c r="AF33" s="56">
        <v>77</v>
      </c>
      <c r="AG33" s="56">
        <v>0</v>
      </c>
      <c r="AH33" s="56">
        <v>0</v>
      </c>
      <c r="AI33" s="56">
        <v>0</v>
      </c>
      <c r="AJ33" s="56">
        <v>211053</v>
      </c>
      <c r="AK33" s="56">
        <v>839061</v>
      </c>
      <c r="AL33" s="56">
        <v>708782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80</v>
      </c>
      <c r="AS33" s="56">
        <v>0</v>
      </c>
      <c r="AT33" s="56">
        <v>130199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130279</v>
      </c>
      <c r="BA33" s="56">
        <v>839061</v>
      </c>
      <c r="BB33" s="57" t="s">
        <v>696</v>
      </c>
      <c r="BC33" s="57" t="s">
        <v>1652</v>
      </c>
      <c r="BD33" s="57" t="s">
        <v>215</v>
      </c>
      <c r="BE33" s="57" t="s">
        <v>259</v>
      </c>
    </row>
    <row r="34" spans="1:57" ht="15">
      <c r="A34" t="str">
        <f>VLOOKUP($D34,'[1]Register 2009'!$E$10:$F$65536,2,FALSE)</f>
        <v>ATP Invest - Basis Mellem Risiko</v>
      </c>
      <c r="B34" s="56">
        <v>18006</v>
      </c>
      <c r="C34" s="56">
        <v>2</v>
      </c>
      <c r="D34" t="str">
        <f t="shared" si="0"/>
        <v>18006_2</v>
      </c>
      <c r="E34" s="56">
        <v>200912</v>
      </c>
      <c r="F34" s="56">
        <v>289463</v>
      </c>
      <c r="G34" s="56">
        <v>0</v>
      </c>
      <c r="H34" s="56">
        <v>0</v>
      </c>
      <c r="I34" s="56">
        <v>289463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850665</v>
      </c>
      <c r="U34" s="56">
        <v>0</v>
      </c>
      <c r="V34" s="56">
        <v>0</v>
      </c>
      <c r="W34" s="56">
        <v>850665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11901</v>
      </c>
      <c r="AF34" s="56">
        <v>112</v>
      </c>
      <c r="AG34" s="56">
        <v>0</v>
      </c>
      <c r="AH34" s="56">
        <v>0</v>
      </c>
      <c r="AI34" s="56">
        <v>0</v>
      </c>
      <c r="AJ34" s="56">
        <v>12013</v>
      </c>
      <c r="AK34" s="56">
        <v>1152141</v>
      </c>
      <c r="AL34" s="56">
        <v>1151225</v>
      </c>
      <c r="AM34" s="56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116</v>
      </c>
      <c r="AS34" s="56">
        <v>0</v>
      </c>
      <c r="AT34" s="56">
        <v>800</v>
      </c>
      <c r="AU34" s="56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916</v>
      </c>
      <c r="BA34" s="56">
        <v>1152141</v>
      </c>
      <c r="BB34" s="57" t="s">
        <v>1653</v>
      </c>
      <c r="BC34" s="57" t="s">
        <v>1654</v>
      </c>
      <c r="BD34" s="57" t="s">
        <v>215</v>
      </c>
      <c r="BE34" s="57" t="s">
        <v>259</v>
      </c>
    </row>
    <row r="35" spans="1:57" ht="15">
      <c r="A35" t="str">
        <f>VLOOKUP($D35,'[1]Register 2009'!$E$10:$F$65536,2,FALSE)</f>
        <v>ATP Invest I - Amerikanske Aktier</v>
      </c>
      <c r="B35" s="56">
        <v>18007</v>
      </c>
      <c r="C35" s="56">
        <v>12</v>
      </c>
      <c r="D35" t="str">
        <f t="shared" si="0"/>
        <v>18007_12</v>
      </c>
      <c r="E35" s="56">
        <v>200912</v>
      </c>
      <c r="F35" s="56">
        <v>18029</v>
      </c>
      <c r="G35" s="56">
        <v>0</v>
      </c>
      <c r="H35" s="56">
        <v>0</v>
      </c>
      <c r="I35" s="56">
        <v>18029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237617</v>
      </c>
      <c r="R35" s="56">
        <v>0</v>
      </c>
      <c r="S35" s="56">
        <v>18</v>
      </c>
      <c r="T35" s="56">
        <v>0</v>
      </c>
      <c r="U35" s="56">
        <v>0</v>
      </c>
      <c r="V35" s="56">
        <v>0</v>
      </c>
      <c r="W35" s="56">
        <v>237635</v>
      </c>
      <c r="X35" s="56">
        <v>0</v>
      </c>
      <c r="Y35" s="56">
        <v>0</v>
      </c>
      <c r="Z35" s="56">
        <v>19</v>
      </c>
      <c r="AA35" s="56">
        <v>19</v>
      </c>
      <c r="AB35" s="56">
        <v>0</v>
      </c>
      <c r="AC35" s="56">
        <v>396</v>
      </c>
      <c r="AD35" s="56">
        <v>0</v>
      </c>
      <c r="AE35" s="56">
        <v>2</v>
      </c>
      <c r="AF35" s="56">
        <v>67</v>
      </c>
      <c r="AG35" s="56">
        <v>0</v>
      </c>
      <c r="AH35" s="56">
        <v>0</v>
      </c>
      <c r="AI35" s="56">
        <v>0</v>
      </c>
      <c r="AJ35" s="56">
        <v>465</v>
      </c>
      <c r="AK35" s="56">
        <v>256148</v>
      </c>
      <c r="AL35" s="56">
        <v>247182</v>
      </c>
      <c r="AM35" s="56">
        <v>0</v>
      </c>
      <c r="AN35" s="56">
        <v>0</v>
      </c>
      <c r="AO35" s="56">
        <v>0</v>
      </c>
      <c r="AP35" s="56">
        <v>8773</v>
      </c>
      <c r="AQ35" s="56">
        <v>8773</v>
      </c>
      <c r="AR35" s="56">
        <v>193</v>
      </c>
      <c r="AS35" s="56">
        <v>0</v>
      </c>
      <c r="AT35" s="56">
        <v>0</v>
      </c>
      <c r="AU35" s="56">
        <v>0</v>
      </c>
      <c r="AV35" s="56">
        <v>0</v>
      </c>
      <c r="AW35" s="56">
        <v>0</v>
      </c>
      <c r="AX35" s="56">
        <v>0</v>
      </c>
      <c r="AY35" s="56">
        <v>0</v>
      </c>
      <c r="AZ35" s="56">
        <v>193</v>
      </c>
      <c r="BA35" s="56">
        <v>256148</v>
      </c>
      <c r="BB35" s="57" t="s">
        <v>1663</v>
      </c>
      <c r="BC35" s="57" t="s">
        <v>1664</v>
      </c>
      <c r="BD35" s="57" t="s">
        <v>215</v>
      </c>
      <c r="BE35" s="57" t="s">
        <v>259</v>
      </c>
    </row>
    <row r="36" spans="1:57" ht="15">
      <c r="A36" t="str">
        <f>VLOOKUP($D36,'[1]Register 2009'!$E$10:$F$65536,2,FALSE)</f>
        <v>ATP Invest I - Danske Aktier</v>
      </c>
      <c r="B36" s="56">
        <v>18007</v>
      </c>
      <c r="C36" s="56">
        <v>1</v>
      </c>
      <c r="D36" t="str">
        <f t="shared" si="0"/>
        <v>18007_1</v>
      </c>
      <c r="E36" s="56">
        <v>200912</v>
      </c>
      <c r="F36" s="56">
        <v>1994</v>
      </c>
      <c r="G36" s="56">
        <v>0</v>
      </c>
      <c r="H36" s="56">
        <v>0</v>
      </c>
      <c r="I36" s="56">
        <v>1994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344856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344856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844</v>
      </c>
      <c r="AF36" s="56">
        <v>768</v>
      </c>
      <c r="AG36" s="56">
        <v>0</v>
      </c>
      <c r="AH36" s="56">
        <v>0</v>
      </c>
      <c r="AI36" s="56">
        <v>0</v>
      </c>
      <c r="AJ36" s="56">
        <v>1612</v>
      </c>
      <c r="AK36" s="56">
        <v>348462</v>
      </c>
      <c r="AL36" s="56">
        <v>347392</v>
      </c>
      <c r="AM36" s="56">
        <v>0</v>
      </c>
      <c r="AN36" s="56">
        <v>0</v>
      </c>
      <c r="AO36" s="56">
        <v>0</v>
      </c>
      <c r="AP36" s="56">
        <v>0</v>
      </c>
      <c r="AQ36" s="56">
        <v>0</v>
      </c>
      <c r="AR36" s="56">
        <v>440</v>
      </c>
      <c r="AS36" s="56">
        <v>0</v>
      </c>
      <c r="AT36" s="56">
        <v>630</v>
      </c>
      <c r="AU36" s="56">
        <v>0</v>
      </c>
      <c r="AV36" s="56">
        <v>0</v>
      </c>
      <c r="AW36" s="56">
        <v>0</v>
      </c>
      <c r="AX36" s="56">
        <v>0</v>
      </c>
      <c r="AY36" s="56">
        <v>0</v>
      </c>
      <c r="AZ36" s="56">
        <v>1070</v>
      </c>
      <c r="BA36" s="56">
        <v>348462</v>
      </c>
      <c r="BB36" s="57" t="s">
        <v>701</v>
      </c>
      <c r="BC36" s="57" t="s">
        <v>1202</v>
      </c>
      <c r="BD36" s="57" t="s">
        <v>215</v>
      </c>
      <c r="BE36" s="57" t="s">
        <v>259</v>
      </c>
    </row>
    <row r="37" spans="1:57" ht="15">
      <c r="A37" t="str">
        <f>VLOOKUP($D37,'[1]Register 2009'!$E$10:$F$65536,2,FALSE)</f>
        <v>ATP Invest I - Danske Aktier - Mindre selskaber</v>
      </c>
      <c r="B37" s="56">
        <v>18007</v>
      </c>
      <c r="C37" s="56">
        <v>3</v>
      </c>
      <c r="D37" t="str">
        <f t="shared" si="0"/>
        <v>18007_3</v>
      </c>
      <c r="E37" s="56">
        <v>200912</v>
      </c>
      <c r="F37" s="56">
        <v>1893</v>
      </c>
      <c r="G37" s="56">
        <v>0</v>
      </c>
      <c r="H37" s="56">
        <v>0</v>
      </c>
      <c r="I37" s="56">
        <v>1893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84234</v>
      </c>
      <c r="Q37" s="56">
        <v>0</v>
      </c>
      <c r="R37" s="56">
        <v>24</v>
      </c>
      <c r="S37" s="56">
        <v>0</v>
      </c>
      <c r="T37" s="56">
        <v>0</v>
      </c>
      <c r="U37" s="56">
        <v>0</v>
      </c>
      <c r="V37" s="56">
        <v>0</v>
      </c>
      <c r="W37" s="56">
        <v>84258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147</v>
      </c>
      <c r="AG37" s="56">
        <v>0</v>
      </c>
      <c r="AH37" s="56">
        <v>0</v>
      </c>
      <c r="AI37" s="56">
        <v>0</v>
      </c>
      <c r="AJ37" s="56">
        <v>147</v>
      </c>
      <c r="AK37" s="56">
        <v>86298</v>
      </c>
      <c r="AL37" s="56">
        <v>86157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141</v>
      </c>
      <c r="AS37" s="56">
        <v>0</v>
      </c>
      <c r="AT37" s="56">
        <v>0</v>
      </c>
      <c r="AU37" s="56">
        <v>0</v>
      </c>
      <c r="AV37" s="56">
        <v>0</v>
      </c>
      <c r="AW37" s="56">
        <v>0</v>
      </c>
      <c r="AX37" s="56">
        <v>0</v>
      </c>
      <c r="AY37" s="56">
        <v>0</v>
      </c>
      <c r="AZ37" s="56">
        <v>141</v>
      </c>
      <c r="BA37" s="56">
        <v>86298</v>
      </c>
      <c r="BB37" s="57" t="s">
        <v>703</v>
      </c>
      <c r="BC37" s="57" t="s">
        <v>1658</v>
      </c>
      <c r="BD37" s="57" t="s">
        <v>215</v>
      </c>
      <c r="BE37" s="57" t="s">
        <v>259</v>
      </c>
    </row>
    <row r="38" spans="1:57" ht="15">
      <c r="A38" t="str">
        <f>VLOOKUP($D38,'[1]Register 2009'!$E$10:$F$65536,2,FALSE)</f>
        <v>ATP Invest I - Emerging Markets Aktier</v>
      </c>
      <c r="B38" s="56">
        <v>18007</v>
      </c>
      <c r="C38" s="56">
        <v>2</v>
      </c>
      <c r="D38" t="str">
        <f t="shared" si="0"/>
        <v>18007_2</v>
      </c>
      <c r="E38" s="56">
        <v>200912</v>
      </c>
      <c r="F38" s="56">
        <v>20212</v>
      </c>
      <c r="G38" s="56">
        <v>0</v>
      </c>
      <c r="H38" s="56">
        <v>0</v>
      </c>
      <c r="I38" s="56">
        <v>20212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925167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925167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766</v>
      </c>
      <c r="AD38" s="56">
        <v>0</v>
      </c>
      <c r="AE38" s="56">
        <v>0</v>
      </c>
      <c r="AF38" s="56">
        <v>60</v>
      </c>
      <c r="AG38" s="56">
        <v>0</v>
      </c>
      <c r="AH38" s="56">
        <v>0</v>
      </c>
      <c r="AI38" s="56">
        <v>0</v>
      </c>
      <c r="AJ38" s="56">
        <v>826</v>
      </c>
      <c r="AK38" s="56">
        <v>946205</v>
      </c>
      <c r="AL38" s="56">
        <v>945128</v>
      </c>
      <c r="AM38" s="56">
        <v>0</v>
      </c>
      <c r="AN38" s="56">
        <v>0</v>
      </c>
      <c r="AO38" s="56">
        <v>0</v>
      </c>
      <c r="AP38" s="56">
        <v>0</v>
      </c>
      <c r="AQ38" s="56">
        <v>0</v>
      </c>
      <c r="AR38" s="56">
        <v>1077</v>
      </c>
      <c r="AS38" s="56">
        <v>0</v>
      </c>
      <c r="AT38" s="56">
        <v>0</v>
      </c>
      <c r="AU38" s="56">
        <v>0</v>
      </c>
      <c r="AV38" s="56">
        <v>0</v>
      </c>
      <c r="AW38" s="56">
        <v>0</v>
      </c>
      <c r="AX38" s="56">
        <v>0</v>
      </c>
      <c r="AY38" s="56">
        <v>0</v>
      </c>
      <c r="AZ38" s="56">
        <v>1077</v>
      </c>
      <c r="BA38" s="56">
        <v>946205</v>
      </c>
      <c r="BB38" s="57" t="s">
        <v>1656</v>
      </c>
      <c r="BC38" s="57" t="s">
        <v>1657</v>
      </c>
      <c r="BD38" s="57" t="s">
        <v>215</v>
      </c>
      <c r="BE38" s="57" t="s">
        <v>259</v>
      </c>
    </row>
    <row r="39" spans="1:57" ht="15">
      <c r="A39" t="str">
        <f>VLOOKUP($D39,'[1]Register 2009'!$E$10:$F$65536,2,FALSE)</f>
        <v>ATP Invest I - Europæiske Aktier</v>
      </c>
      <c r="B39" s="56">
        <v>18007</v>
      </c>
      <c r="C39" s="56">
        <v>4</v>
      </c>
      <c r="D39" t="str">
        <f t="shared" si="0"/>
        <v>18007_4</v>
      </c>
      <c r="E39" s="56">
        <v>200912</v>
      </c>
      <c r="F39" s="56">
        <v>30820</v>
      </c>
      <c r="G39" s="56">
        <v>0</v>
      </c>
      <c r="H39" s="56">
        <v>0</v>
      </c>
      <c r="I39" s="56">
        <v>30820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798639</v>
      </c>
      <c r="R39" s="56">
        <v>0</v>
      </c>
      <c r="S39" s="56">
        <v>23</v>
      </c>
      <c r="T39" s="56">
        <v>0</v>
      </c>
      <c r="U39" s="56">
        <v>0</v>
      </c>
      <c r="V39" s="56">
        <v>0</v>
      </c>
      <c r="W39" s="56">
        <v>798662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1262</v>
      </c>
      <c r="AD39" s="56">
        <v>0</v>
      </c>
      <c r="AE39" s="56">
        <v>0</v>
      </c>
      <c r="AF39" s="56">
        <v>25460</v>
      </c>
      <c r="AG39" s="56">
        <v>0</v>
      </c>
      <c r="AH39" s="56">
        <v>0</v>
      </c>
      <c r="AI39" s="56">
        <v>0</v>
      </c>
      <c r="AJ39" s="56">
        <v>26722</v>
      </c>
      <c r="AK39" s="56">
        <v>856204</v>
      </c>
      <c r="AL39" s="56">
        <v>851991</v>
      </c>
      <c r="AM39" s="56">
        <v>0</v>
      </c>
      <c r="AN39" s="56">
        <v>0</v>
      </c>
      <c r="AO39" s="56">
        <v>0</v>
      </c>
      <c r="AP39" s="56">
        <v>3602</v>
      </c>
      <c r="AQ39" s="56">
        <v>3602</v>
      </c>
      <c r="AR39" s="56">
        <v>611</v>
      </c>
      <c r="AS39" s="56">
        <v>0</v>
      </c>
      <c r="AT39" s="56">
        <v>0</v>
      </c>
      <c r="AU39" s="56">
        <v>0</v>
      </c>
      <c r="AV39" s="56">
        <v>0</v>
      </c>
      <c r="AW39" s="56">
        <v>0</v>
      </c>
      <c r="AX39" s="56">
        <v>0</v>
      </c>
      <c r="AY39" s="56">
        <v>0</v>
      </c>
      <c r="AZ39" s="56">
        <v>611</v>
      </c>
      <c r="BA39" s="56">
        <v>856204</v>
      </c>
      <c r="BB39" s="57" t="s">
        <v>1659</v>
      </c>
      <c r="BC39" s="57" t="s">
        <v>1137</v>
      </c>
      <c r="BD39" s="57" t="s">
        <v>215</v>
      </c>
      <c r="BE39" s="57" t="s">
        <v>259</v>
      </c>
    </row>
    <row r="40" spans="1:57" ht="15">
      <c r="A40" t="str">
        <f>VLOOKUP($D40,'[1]Register 2009'!$E$10:$F$65536,2,FALSE)</f>
        <v>ATP Invest I - Globale Obligationer</v>
      </c>
      <c r="B40" s="56">
        <v>18007</v>
      </c>
      <c r="C40" s="56">
        <v>15</v>
      </c>
      <c r="D40" t="str">
        <f t="shared" si="0"/>
        <v>18007_15</v>
      </c>
      <c r="E40" s="56">
        <v>200912</v>
      </c>
      <c r="F40" s="56">
        <v>133399</v>
      </c>
      <c r="G40" s="56">
        <v>0</v>
      </c>
      <c r="H40" s="56">
        <v>0</v>
      </c>
      <c r="I40" s="56">
        <v>133399</v>
      </c>
      <c r="J40" s="56">
        <v>163211</v>
      </c>
      <c r="K40" s="56">
        <v>781524</v>
      </c>
      <c r="L40" s="56">
        <v>0</v>
      </c>
      <c r="M40" s="56">
        <v>0</v>
      </c>
      <c r="N40" s="56">
        <v>0</v>
      </c>
      <c r="O40" s="56">
        <v>944735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6949</v>
      </c>
      <c r="AA40" s="56">
        <v>6949</v>
      </c>
      <c r="AB40" s="56">
        <v>0</v>
      </c>
      <c r="AC40" s="56">
        <v>23837</v>
      </c>
      <c r="AD40" s="56">
        <v>0</v>
      </c>
      <c r="AE40" s="56">
        <v>258000</v>
      </c>
      <c r="AF40" s="56">
        <v>1051</v>
      </c>
      <c r="AG40" s="56">
        <v>0</v>
      </c>
      <c r="AH40" s="56">
        <v>0</v>
      </c>
      <c r="AI40" s="56">
        <v>0</v>
      </c>
      <c r="AJ40" s="56">
        <v>282888</v>
      </c>
      <c r="AK40" s="56">
        <v>1367971</v>
      </c>
      <c r="AL40" s="56">
        <v>1157891</v>
      </c>
      <c r="AM40" s="56">
        <v>0</v>
      </c>
      <c r="AN40" s="56">
        <v>0</v>
      </c>
      <c r="AO40" s="56">
        <v>0</v>
      </c>
      <c r="AP40" s="56">
        <v>11264</v>
      </c>
      <c r="AQ40" s="56">
        <v>11264</v>
      </c>
      <c r="AR40" s="56">
        <v>816</v>
      </c>
      <c r="AS40" s="56">
        <v>0</v>
      </c>
      <c r="AT40" s="56">
        <v>198000</v>
      </c>
      <c r="AU40" s="56">
        <v>0</v>
      </c>
      <c r="AV40" s="56">
        <v>0</v>
      </c>
      <c r="AW40" s="56">
        <v>0</v>
      </c>
      <c r="AX40" s="56">
        <v>0</v>
      </c>
      <c r="AY40" s="56">
        <v>0</v>
      </c>
      <c r="AZ40" s="56">
        <v>198816</v>
      </c>
      <c r="BA40" s="56">
        <v>1367971</v>
      </c>
      <c r="BB40" s="57" t="s">
        <v>707</v>
      </c>
      <c r="BC40" s="57" t="s">
        <v>1667</v>
      </c>
      <c r="BD40" s="57" t="s">
        <v>215</v>
      </c>
      <c r="BE40" s="57" t="s">
        <v>259</v>
      </c>
    </row>
    <row r="41" spans="1:57" ht="15">
      <c r="A41" t="str">
        <f>VLOOKUP($D41,'[1]Register 2009'!$E$10:$F$65536,2,FALSE)</f>
        <v>ATP Invest I - Japanske Aktier</v>
      </c>
      <c r="B41" s="56">
        <v>18007</v>
      </c>
      <c r="C41" s="56">
        <v>5</v>
      </c>
      <c r="D41" t="str">
        <f t="shared" si="0"/>
        <v>18007_5</v>
      </c>
      <c r="E41" s="56">
        <v>200912</v>
      </c>
      <c r="F41" s="56">
        <v>1481</v>
      </c>
      <c r="G41" s="56">
        <v>0</v>
      </c>
      <c r="H41" s="56">
        <v>0</v>
      </c>
      <c r="I41" s="56">
        <v>1481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158091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158091</v>
      </c>
      <c r="X41" s="56">
        <v>0</v>
      </c>
      <c r="Y41" s="56">
        <v>0</v>
      </c>
      <c r="Z41" s="56">
        <v>196</v>
      </c>
      <c r="AA41" s="56">
        <v>196</v>
      </c>
      <c r="AB41" s="56">
        <v>0</v>
      </c>
      <c r="AC41" s="56">
        <v>107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107</v>
      </c>
      <c r="AK41" s="56">
        <v>159875</v>
      </c>
      <c r="AL41" s="56">
        <v>159175</v>
      </c>
      <c r="AM41" s="56">
        <v>0</v>
      </c>
      <c r="AN41" s="56">
        <v>0</v>
      </c>
      <c r="AO41" s="56">
        <v>0</v>
      </c>
      <c r="AP41" s="56">
        <v>572</v>
      </c>
      <c r="AQ41" s="56">
        <v>572</v>
      </c>
      <c r="AR41" s="56">
        <v>128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128</v>
      </c>
      <c r="BA41" s="56">
        <v>159875</v>
      </c>
      <c r="BB41" s="57" t="s">
        <v>1660</v>
      </c>
      <c r="BC41" s="57" t="s">
        <v>1444</v>
      </c>
      <c r="BD41" s="57" t="s">
        <v>215</v>
      </c>
      <c r="BE41" s="57" t="s">
        <v>259</v>
      </c>
    </row>
    <row r="42" spans="1:57" ht="15">
      <c r="A42" t="str">
        <f>VLOOKUP($D42,'[1]Register 2009'!$E$10:$F$65536,2,FALSE)</f>
        <v>ATP Invest I - Korte Obligationer</v>
      </c>
      <c r="B42" s="56">
        <v>18007</v>
      </c>
      <c r="C42" s="56">
        <v>13</v>
      </c>
      <c r="D42" t="str">
        <f t="shared" si="0"/>
        <v>18007_13</v>
      </c>
      <c r="E42" s="56">
        <v>200912</v>
      </c>
      <c r="F42" s="56">
        <v>8225</v>
      </c>
      <c r="G42" s="56">
        <v>0</v>
      </c>
      <c r="H42" s="56">
        <v>0</v>
      </c>
      <c r="I42" s="56">
        <v>8225</v>
      </c>
      <c r="J42" s="56">
        <v>141044</v>
      </c>
      <c r="K42" s="56">
        <v>0</v>
      </c>
      <c r="L42" s="56">
        <v>0</v>
      </c>
      <c r="M42" s="56">
        <v>0</v>
      </c>
      <c r="N42" s="56">
        <v>0</v>
      </c>
      <c r="O42" s="56">
        <v>141044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933</v>
      </c>
      <c r="AD42" s="56">
        <v>0</v>
      </c>
      <c r="AE42" s="56">
        <v>0</v>
      </c>
      <c r="AF42" s="56">
        <v>63</v>
      </c>
      <c r="AG42" s="56">
        <v>0</v>
      </c>
      <c r="AH42" s="56">
        <v>0</v>
      </c>
      <c r="AI42" s="56">
        <v>0</v>
      </c>
      <c r="AJ42" s="56">
        <v>996</v>
      </c>
      <c r="AK42" s="56">
        <v>150265</v>
      </c>
      <c r="AL42" s="56">
        <v>150148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117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117</v>
      </c>
      <c r="BA42" s="56">
        <v>150265</v>
      </c>
      <c r="BB42" s="57" t="s">
        <v>1665</v>
      </c>
      <c r="BC42" s="57" t="s">
        <v>954</v>
      </c>
      <c r="BD42" s="57" t="s">
        <v>215</v>
      </c>
      <c r="BE42" s="57" t="s">
        <v>259</v>
      </c>
    </row>
    <row r="43" spans="1:57" ht="15">
      <c r="A43" t="str">
        <f>VLOOKUP($D43,'[1]Register 2009'!$E$10:$F$65536,2,FALSE)</f>
        <v>ATP Invest I - Lange Obligationer</v>
      </c>
      <c r="B43" s="56">
        <v>18007</v>
      </c>
      <c r="C43" s="56">
        <v>14</v>
      </c>
      <c r="D43" t="str">
        <f t="shared" si="0"/>
        <v>18007_14</v>
      </c>
      <c r="E43" s="56">
        <v>200912</v>
      </c>
      <c r="F43" s="56">
        <v>19030</v>
      </c>
      <c r="G43" s="56">
        <v>0</v>
      </c>
      <c r="H43" s="56">
        <v>0</v>
      </c>
      <c r="I43" s="56">
        <v>19030</v>
      </c>
      <c r="J43" s="56">
        <v>187769</v>
      </c>
      <c r="K43" s="56">
        <v>0</v>
      </c>
      <c r="L43" s="56">
        <v>0</v>
      </c>
      <c r="M43" s="56">
        <v>0</v>
      </c>
      <c r="N43" s="56">
        <v>0</v>
      </c>
      <c r="O43" s="56">
        <v>187769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1123</v>
      </c>
      <c r="AD43" s="56">
        <v>0</v>
      </c>
      <c r="AE43" s="56">
        <v>0</v>
      </c>
      <c r="AF43" s="56">
        <v>65</v>
      </c>
      <c r="AG43" s="56">
        <v>0</v>
      </c>
      <c r="AH43" s="56">
        <v>0</v>
      </c>
      <c r="AI43" s="56">
        <v>0</v>
      </c>
      <c r="AJ43" s="56">
        <v>1188</v>
      </c>
      <c r="AK43" s="56">
        <v>207987</v>
      </c>
      <c r="AL43" s="56">
        <v>207858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129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129</v>
      </c>
      <c r="BA43" s="56">
        <v>207987</v>
      </c>
      <c r="BB43" s="57" t="s">
        <v>1666</v>
      </c>
      <c r="BC43" s="57" t="s">
        <v>957</v>
      </c>
      <c r="BD43" s="57" t="s">
        <v>215</v>
      </c>
      <c r="BE43" s="57" t="s">
        <v>259</v>
      </c>
    </row>
    <row r="44" spans="1:57" ht="15">
      <c r="A44" t="str">
        <f>VLOOKUP($D44,'[1]Register 2009'!$E$10:$F$65536,2,FALSE)</f>
        <v>ATP Invest I - OMXC20</v>
      </c>
      <c r="B44" s="56">
        <v>18007</v>
      </c>
      <c r="C44" s="56">
        <v>6</v>
      </c>
      <c r="D44" t="str">
        <f t="shared" si="0"/>
        <v>18007_6</v>
      </c>
      <c r="E44" s="56">
        <v>200912</v>
      </c>
      <c r="F44" s="56">
        <v>996</v>
      </c>
      <c r="G44" s="56">
        <v>0</v>
      </c>
      <c r="H44" s="56">
        <v>0</v>
      </c>
      <c r="I44" s="56">
        <v>996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122498</v>
      </c>
      <c r="Q44" s="56">
        <v>4730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127228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21</v>
      </c>
      <c r="AG44" s="56">
        <v>0</v>
      </c>
      <c r="AH44" s="56">
        <v>0</v>
      </c>
      <c r="AI44" s="56">
        <v>0</v>
      </c>
      <c r="AJ44" s="56">
        <v>21</v>
      </c>
      <c r="AK44" s="56">
        <v>128245</v>
      </c>
      <c r="AL44" s="56">
        <v>128160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85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85</v>
      </c>
      <c r="BA44" s="56">
        <v>128245</v>
      </c>
      <c r="BB44" s="57" t="s">
        <v>1661</v>
      </c>
      <c r="BC44" s="57" t="s">
        <v>1662</v>
      </c>
      <c r="BD44" s="57" t="s">
        <v>215</v>
      </c>
      <c r="BE44" s="57" t="s">
        <v>259</v>
      </c>
    </row>
    <row r="45" spans="1:57" ht="15">
      <c r="A45" t="str">
        <f>VLOOKUP($D45,'[1]Register 2009'!$E$10:$F$65536,2,FALSE)</f>
        <v>ATP Invest II - Globale aktier</v>
      </c>
      <c r="B45" s="56">
        <v>18008</v>
      </c>
      <c r="C45" s="56">
        <v>4</v>
      </c>
      <c r="D45" t="str">
        <f t="shared" si="0"/>
        <v>18008_4</v>
      </c>
      <c r="E45" s="56">
        <v>200912</v>
      </c>
      <c r="F45" s="56">
        <v>5024</v>
      </c>
      <c r="G45" s="56">
        <v>0</v>
      </c>
      <c r="H45" s="56">
        <v>0</v>
      </c>
      <c r="I45" s="56">
        <v>5024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216813</v>
      </c>
      <c r="U45" s="56">
        <v>0</v>
      </c>
      <c r="V45" s="56">
        <v>0</v>
      </c>
      <c r="W45" s="56">
        <v>216813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27</v>
      </c>
      <c r="AG45" s="56">
        <v>0</v>
      </c>
      <c r="AH45" s="56">
        <v>0</v>
      </c>
      <c r="AI45" s="56">
        <v>0</v>
      </c>
      <c r="AJ45" s="56">
        <v>27</v>
      </c>
      <c r="AK45" s="56">
        <v>221864</v>
      </c>
      <c r="AL45" s="56">
        <v>221592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272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6">
        <v>272</v>
      </c>
      <c r="BA45" s="56">
        <v>221864</v>
      </c>
      <c r="BB45" s="57" t="s">
        <v>1669</v>
      </c>
      <c r="BC45" s="57" t="s">
        <v>1397</v>
      </c>
      <c r="BD45" s="57" t="s">
        <v>215</v>
      </c>
      <c r="BE45" s="57" t="s">
        <v>259</v>
      </c>
    </row>
    <row r="46" spans="1:57" ht="15">
      <c r="A46" t="str">
        <f>VLOOKUP($D46,'[1]Register 2009'!$E$10:$F$65536,2,FALSE)</f>
        <v>ATP Invest II - Ultrakorte obligationer</v>
      </c>
      <c r="B46" s="56">
        <v>18008</v>
      </c>
      <c r="C46" s="56">
        <v>1</v>
      </c>
      <c r="D46" t="str">
        <f t="shared" si="0"/>
        <v>18008_1</v>
      </c>
      <c r="E46" s="56">
        <v>200912</v>
      </c>
      <c r="F46" s="56">
        <v>4339</v>
      </c>
      <c r="G46" s="56">
        <v>0</v>
      </c>
      <c r="H46" s="56">
        <v>0</v>
      </c>
      <c r="I46" s="56">
        <v>4339</v>
      </c>
      <c r="J46" s="56">
        <v>237018</v>
      </c>
      <c r="K46" s="56">
        <v>0</v>
      </c>
      <c r="L46" s="56">
        <v>0</v>
      </c>
      <c r="M46" s="56">
        <v>0</v>
      </c>
      <c r="N46" s="56">
        <v>0</v>
      </c>
      <c r="O46" s="56">
        <v>237018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8194</v>
      </c>
      <c r="AD46" s="56">
        <v>0</v>
      </c>
      <c r="AE46" s="56">
        <v>209148</v>
      </c>
      <c r="AF46" s="56">
        <v>45</v>
      </c>
      <c r="AG46" s="56">
        <v>0</v>
      </c>
      <c r="AH46" s="56">
        <v>0</v>
      </c>
      <c r="AI46" s="56">
        <v>0</v>
      </c>
      <c r="AJ46" s="56">
        <v>217387</v>
      </c>
      <c r="AK46" s="56">
        <v>458744</v>
      </c>
      <c r="AL46" s="56">
        <v>40329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139</v>
      </c>
      <c r="AS46" s="56">
        <v>0</v>
      </c>
      <c r="AT46" s="56">
        <v>418276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418415</v>
      </c>
      <c r="BA46" s="56">
        <v>458744</v>
      </c>
      <c r="BB46" s="57" t="s">
        <v>709</v>
      </c>
      <c r="BC46" s="57" t="s">
        <v>1668</v>
      </c>
      <c r="BD46" s="57" t="s">
        <v>215</v>
      </c>
      <c r="BE46" s="57" t="s">
        <v>259</v>
      </c>
    </row>
    <row r="47" spans="1:57" ht="15">
      <c r="A47" t="str">
        <f>VLOOKUP($D47,'[1]Register 2009'!$E$10:$F$65536,2,FALSE)</f>
        <v>ATRIUM Value Partner - Europa Small Cap - ATRIUM Value Partner - Europa Small Cap</v>
      </c>
      <c r="B47" s="56">
        <v>11154</v>
      </c>
      <c r="C47" s="56">
        <v>1</v>
      </c>
      <c r="D47" t="str">
        <f t="shared" si="0"/>
        <v>11154_1</v>
      </c>
      <c r="E47" s="56">
        <v>200912</v>
      </c>
      <c r="F47" s="56">
        <v>9290</v>
      </c>
      <c r="G47" s="56">
        <v>110</v>
      </c>
      <c r="H47" s="56">
        <v>0</v>
      </c>
      <c r="I47" s="56">
        <v>9400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21776</v>
      </c>
      <c r="Q47" s="56">
        <v>478826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500602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578</v>
      </c>
      <c r="AF47" s="56">
        <v>-29</v>
      </c>
      <c r="AG47" s="56">
        <v>0</v>
      </c>
      <c r="AH47" s="56">
        <v>0</v>
      </c>
      <c r="AI47" s="56">
        <v>0</v>
      </c>
      <c r="AJ47" s="56">
        <v>549</v>
      </c>
      <c r="AK47" s="56">
        <v>510551</v>
      </c>
      <c r="AL47" s="56">
        <v>511349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-798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6">
        <v>-798</v>
      </c>
      <c r="BA47" s="56">
        <v>510551</v>
      </c>
      <c r="BB47" s="57" t="s">
        <v>616</v>
      </c>
      <c r="BC47" s="57" t="s">
        <v>1501</v>
      </c>
      <c r="BD47" s="57" t="s">
        <v>215</v>
      </c>
      <c r="BE47" s="57" t="s">
        <v>216</v>
      </c>
    </row>
    <row r="48" spans="1:57" ht="15">
      <c r="A48" t="str">
        <f>VLOOKUP($D48,'[1]Register 2009'!$E$10:$F$65536,2,FALSE)</f>
        <v>BankInvest Almen Bolig - BankInvest Almen Bolig</v>
      </c>
      <c r="B48" s="56">
        <v>11118</v>
      </c>
      <c r="C48" s="56">
        <v>1</v>
      </c>
      <c r="D48" t="str">
        <f t="shared" si="0"/>
        <v>11118_1</v>
      </c>
      <c r="E48" s="56">
        <v>200912</v>
      </c>
      <c r="F48" s="56">
        <v>16299</v>
      </c>
      <c r="G48" s="56">
        <v>287</v>
      </c>
      <c r="H48" s="56">
        <v>0</v>
      </c>
      <c r="I48" s="56">
        <v>16586</v>
      </c>
      <c r="J48" s="56">
        <v>368318</v>
      </c>
      <c r="K48" s="56">
        <v>0</v>
      </c>
      <c r="L48" s="56">
        <v>0</v>
      </c>
      <c r="M48" s="56">
        <v>0</v>
      </c>
      <c r="N48" s="56">
        <v>0</v>
      </c>
      <c r="O48" s="56">
        <v>368318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6882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6882</v>
      </c>
      <c r="AK48" s="56">
        <v>391786</v>
      </c>
      <c r="AL48" s="56">
        <v>366934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12</v>
      </c>
      <c r="AS48" s="56">
        <v>0</v>
      </c>
      <c r="AT48" s="56">
        <v>24840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24852</v>
      </c>
      <c r="BA48" s="56">
        <v>391786</v>
      </c>
      <c r="BB48" s="57" t="s">
        <v>1393</v>
      </c>
      <c r="BC48" s="57" t="s">
        <v>1394</v>
      </c>
      <c r="BD48" s="57" t="s">
        <v>215</v>
      </c>
      <c r="BE48" s="57" t="s">
        <v>224</v>
      </c>
    </row>
    <row r="49" spans="1:57" ht="15">
      <c r="A49" t="str">
        <f>VLOOKUP($D49,'[1]Register 2009'!$E$10:$F$65536,2,FALSE)</f>
        <v>BankInvest I - Danmark</v>
      </c>
      <c r="B49" s="56">
        <v>11138</v>
      </c>
      <c r="C49" s="56">
        <v>18</v>
      </c>
      <c r="D49" t="str">
        <f t="shared" si="0"/>
        <v>11138_18</v>
      </c>
      <c r="E49" s="56">
        <v>200912</v>
      </c>
      <c r="F49" s="56">
        <v>14640</v>
      </c>
      <c r="G49" s="56">
        <v>0</v>
      </c>
      <c r="H49" s="56">
        <v>0</v>
      </c>
      <c r="I49" s="56">
        <v>14640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1577299</v>
      </c>
      <c r="Q49" s="56">
        <v>124961</v>
      </c>
      <c r="R49" s="56">
        <v>14198</v>
      </c>
      <c r="S49" s="56">
        <v>0</v>
      </c>
      <c r="T49" s="56">
        <v>0</v>
      </c>
      <c r="U49" s="56">
        <v>0</v>
      </c>
      <c r="V49" s="56">
        <v>0</v>
      </c>
      <c r="W49" s="56">
        <v>1716458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256</v>
      </c>
      <c r="AF49" s="56">
        <v>377</v>
      </c>
      <c r="AG49" s="56">
        <v>0</v>
      </c>
      <c r="AH49" s="56">
        <v>0</v>
      </c>
      <c r="AI49" s="56">
        <v>0</v>
      </c>
      <c r="AJ49" s="56">
        <v>633</v>
      </c>
      <c r="AK49" s="56">
        <v>1731731</v>
      </c>
      <c r="AL49" s="56">
        <v>1729678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92</v>
      </c>
      <c r="AS49" s="56">
        <v>0</v>
      </c>
      <c r="AT49" s="56">
        <v>1935</v>
      </c>
      <c r="AU49" s="56">
        <v>0</v>
      </c>
      <c r="AV49" s="56">
        <v>0</v>
      </c>
      <c r="AW49" s="56">
        <v>0</v>
      </c>
      <c r="AX49" s="56">
        <v>0</v>
      </c>
      <c r="AY49" s="56">
        <v>26</v>
      </c>
      <c r="AZ49" s="56">
        <v>2053</v>
      </c>
      <c r="BA49" s="56">
        <v>1731731</v>
      </c>
      <c r="BB49" s="57" t="s">
        <v>1445</v>
      </c>
      <c r="BC49" s="57" t="s">
        <v>905</v>
      </c>
      <c r="BD49" s="57" t="s">
        <v>215</v>
      </c>
      <c r="BE49" s="57" t="s">
        <v>216</v>
      </c>
    </row>
    <row r="50" spans="1:57" ht="15">
      <c r="A50" t="str">
        <f>VLOOKUP($D50,'[1]Register 2009'!$E$10:$F$65536,2,FALSE)</f>
        <v>BankInvest I - Højrentelande</v>
      </c>
      <c r="B50" s="56">
        <v>11138</v>
      </c>
      <c r="C50" s="56">
        <v>7</v>
      </c>
      <c r="D50" t="str">
        <f t="shared" si="0"/>
        <v>11138_7</v>
      </c>
      <c r="E50" s="56">
        <v>200912</v>
      </c>
      <c r="F50" s="56">
        <v>445873</v>
      </c>
      <c r="G50" s="56">
        <v>0</v>
      </c>
      <c r="H50" s="56">
        <v>0</v>
      </c>
      <c r="I50" s="56">
        <v>445873</v>
      </c>
      <c r="J50" s="56">
        <v>0</v>
      </c>
      <c r="K50" s="56">
        <v>8661116</v>
      </c>
      <c r="L50" s="56">
        <v>0</v>
      </c>
      <c r="M50" s="56">
        <v>0</v>
      </c>
      <c r="N50" s="56">
        <v>111634</v>
      </c>
      <c r="O50" s="56">
        <v>8772750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73369</v>
      </c>
      <c r="AA50" s="56">
        <v>73369</v>
      </c>
      <c r="AB50" s="56">
        <v>0</v>
      </c>
      <c r="AC50" s="56">
        <v>164327</v>
      </c>
      <c r="AD50" s="56">
        <v>0</v>
      </c>
      <c r="AE50" s="56">
        <v>906</v>
      </c>
      <c r="AF50" s="56">
        <v>133</v>
      </c>
      <c r="AG50" s="56">
        <v>0</v>
      </c>
      <c r="AH50" s="56">
        <v>0</v>
      </c>
      <c r="AI50" s="56">
        <v>0</v>
      </c>
      <c r="AJ50" s="56">
        <v>165366</v>
      </c>
      <c r="AK50" s="56">
        <v>9457358</v>
      </c>
      <c r="AL50" s="56">
        <v>9246209</v>
      </c>
      <c r="AM50" s="56">
        <v>0</v>
      </c>
      <c r="AN50" s="56">
        <v>0</v>
      </c>
      <c r="AO50" s="56">
        <v>0</v>
      </c>
      <c r="AP50" s="56">
        <v>193810</v>
      </c>
      <c r="AQ50" s="56">
        <v>193810</v>
      </c>
      <c r="AR50" s="56">
        <v>1492</v>
      </c>
      <c r="AS50" s="56">
        <v>0</v>
      </c>
      <c r="AT50" s="56">
        <v>15847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17339</v>
      </c>
      <c r="BA50" s="56">
        <v>9457358</v>
      </c>
      <c r="BB50" s="57" t="s">
        <v>577</v>
      </c>
      <c r="BC50" s="57" t="s">
        <v>1443</v>
      </c>
      <c r="BD50" s="57" t="s">
        <v>215</v>
      </c>
      <c r="BE50" s="57" t="s">
        <v>216</v>
      </c>
    </row>
    <row r="51" spans="1:57" ht="15">
      <c r="A51" t="str">
        <f>VLOOKUP($D51,'[1]Register 2009'!$E$10:$F$65536,2,FALSE)</f>
        <v>BankInvest I - Japanske Aktier</v>
      </c>
      <c r="B51" s="56">
        <v>11138</v>
      </c>
      <c r="C51" s="56">
        <v>12</v>
      </c>
      <c r="D51" t="str">
        <f t="shared" si="0"/>
        <v>11138_12</v>
      </c>
      <c r="E51" s="56">
        <v>200912</v>
      </c>
      <c r="F51" s="56">
        <v>29162</v>
      </c>
      <c r="G51" s="56">
        <v>0</v>
      </c>
      <c r="H51" s="56">
        <v>0</v>
      </c>
      <c r="I51" s="56">
        <v>29162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2242545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2242545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331</v>
      </c>
      <c r="AD51" s="56">
        <v>0</v>
      </c>
      <c r="AE51" s="56">
        <v>199</v>
      </c>
      <c r="AF51" s="56">
        <v>88</v>
      </c>
      <c r="AG51" s="56">
        <v>0</v>
      </c>
      <c r="AH51" s="56">
        <v>0</v>
      </c>
      <c r="AI51" s="56">
        <v>0</v>
      </c>
      <c r="AJ51" s="56">
        <v>618</v>
      </c>
      <c r="AK51" s="56">
        <v>2272325</v>
      </c>
      <c r="AL51" s="56">
        <v>2261798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651</v>
      </c>
      <c r="AS51" s="56">
        <v>0</v>
      </c>
      <c r="AT51" s="56">
        <v>9863</v>
      </c>
      <c r="AU51" s="56">
        <v>0</v>
      </c>
      <c r="AV51" s="56">
        <v>0</v>
      </c>
      <c r="AW51" s="56">
        <v>0</v>
      </c>
      <c r="AX51" s="56">
        <v>0</v>
      </c>
      <c r="AY51" s="56">
        <v>13</v>
      </c>
      <c r="AZ51" s="56">
        <v>10527</v>
      </c>
      <c r="BA51" s="56">
        <v>2272325</v>
      </c>
      <c r="BB51" s="57" t="s">
        <v>579</v>
      </c>
      <c r="BC51" s="57" t="s">
        <v>1444</v>
      </c>
      <c r="BD51" s="57" t="s">
        <v>215</v>
      </c>
      <c r="BE51" s="57" t="s">
        <v>216</v>
      </c>
    </row>
    <row r="52" spans="1:57" ht="15">
      <c r="A52" t="str">
        <f>VLOOKUP($D52,'[1]Register 2009'!$E$10:$F$65536,2,FALSE)</f>
        <v>BankInvest I - Korte Danske Obligationer</v>
      </c>
      <c r="B52" s="56">
        <v>11138</v>
      </c>
      <c r="C52" s="56">
        <v>5</v>
      </c>
      <c r="D52" t="str">
        <f t="shared" si="0"/>
        <v>11138_5</v>
      </c>
      <c r="E52" s="56">
        <v>200912</v>
      </c>
      <c r="F52" s="56">
        <v>72286</v>
      </c>
      <c r="G52" s="56">
        <v>0</v>
      </c>
      <c r="H52" s="56">
        <v>0</v>
      </c>
      <c r="I52" s="56">
        <v>72286</v>
      </c>
      <c r="J52" s="56">
        <v>3369471</v>
      </c>
      <c r="K52" s="56">
        <v>145827</v>
      </c>
      <c r="L52" s="56">
        <v>0</v>
      </c>
      <c r="M52" s="56">
        <v>0</v>
      </c>
      <c r="N52" s="56">
        <v>0</v>
      </c>
      <c r="O52" s="56">
        <v>3515298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57490</v>
      </c>
      <c r="AD52" s="56">
        <v>0</v>
      </c>
      <c r="AE52" s="56">
        <v>0</v>
      </c>
      <c r="AF52" s="56">
        <v>3</v>
      </c>
      <c r="AG52" s="56">
        <v>0</v>
      </c>
      <c r="AH52" s="56">
        <v>0</v>
      </c>
      <c r="AI52" s="56">
        <v>0</v>
      </c>
      <c r="AJ52" s="56">
        <v>57493</v>
      </c>
      <c r="AK52" s="56">
        <v>3645077</v>
      </c>
      <c r="AL52" s="56">
        <v>3643087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28</v>
      </c>
      <c r="AS52" s="56">
        <v>0</v>
      </c>
      <c r="AT52" s="56">
        <v>1962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1990</v>
      </c>
      <c r="BA52" s="56">
        <v>3645077</v>
      </c>
      <c r="BB52" s="57" t="s">
        <v>574</v>
      </c>
      <c r="BC52" s="57" t="s">
        <v>913</v>
      </c>
      <c r="BD52" s="57" t="s">
        <v>215</v>
      </c>
      <c r="BE52" s="57" t="s">
        <v>216</v>
      </c>
    </row>
    <row r="53" spans="1:57" ht="15">
      <c r="A53" t="str">
        <f>VLOOKUP($D53,'[1]Register 2009'!$E$10:$F$65536,2,FALSE)</f>
        <v>BankInvest I - Korte Danske Obligationer Akkumulerende</v>
      </c>
      <c r="B53" s="56">
        <v>11138</v>
      </c>
      <c r="C53" s="56">
        <v>26</v>
      </c>
      <c r="D53" t="str">
        <f t="shared" si="0"/>
        <v>11138_26</v>
      </c>
      <c r="E53" s="56">
        <v>200912</v>
      </c>
      <c r="F53" s="56">
        <v>54495</v>
      </c>
      <c r="G53" s="56">
        <v>0</v>
      </c>
      <c r="H53" s="56">
        <v>0</v>
      </c>
      <c r="I53" s="56">
        <v>54495</v>
      </c>
      <c r="J53" s="56">
        <v>606294</v>
      </c>
      <c r="K53" s="56">
        <v>0</v>
      </c>
      <c r="L53" s="56">
        <v>0</v>
      </c>
      <c r="M53" s="56">
        <v>0</v>
      </c>
      <c r="N53" s="56">
        <v>0</v>
      </c>
      <c r="O53" s="56">
        <v>606294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4136</v>
      </c>
      <c r="AA53" s="56">
        <v>4136</v>
      </c>
      <c r="AB53" s="56">
        <v>0</v>
      </c>
      <c r="AC53" s="56">
        <v>10986</v>
      </c>
      <c r="AD53" s="56">
        <v>0</v>
      </c>
      <c r="AE53" s="56">
        <v>10081</v>
      </c>
      <c r="AF53" s="56">
        <v>0</v>
      </c>
      <c r="AG53" s="56">
        <v>0</v>
      </c>
      <c r="AH53" s="56">
        <v>0</v>
      </c>
      <c r="AI53" s="56">
        <v>0</v>
      </c>
      <c r="AJ53" s="56">
        <v>21067</v>
      </c>
      <c r="AK53" s="56">
        <v>685992</v>
      </c>
      <c r="AL53" s="56">
        <v>641167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58</v>
      </c>
      <c r="AS53" s="56">
        <v>0</v>
      </c>
      <c r="AT53" s="56">
        <v>44767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44825</v>
      </c>
      <c r="BA53" s="56">
        <v>685992</v>
      </c>
      <c r="BB53" s="57" t="s">
        <v>1447</v>
      </c>
      <c r="BC53" s="57" t="s">
        <v>1448</v>
      </c>
      <c r="BD53" s="57" t="s">
        <v>215</v>
      </c>
      <c r="BE53" s="57" t="s">
        <v>252</v>
      </c>
    </row>
    <row r="54" spans="1:57" ht="15">
      <c r="A54" t="str">
        <f>VLOOKUP($D54,'[1]Register 2009'!$E$10:$F$65536,2,FALSE)</f>
        <v>BankInvest I - Korte Danske Obligationer Pension &amp; Erhverv</v>
      </c>
      <c r="B54" s="56">
        <v>11138</v>
      </c>
      <c r="C54" s="56">
        <v>6</v>
      </c>
      <c r="D54" t="str">
        <f t="shared" si="0"/>
        <v>11138_6</v>
      </c>
      <c r="E54" s="56">
        <v>200912</v>
      </c>
      <c r="F54" s="56">
        <v>15040</v>
      </c>
      <c r="G54" s="56">
        <v>0</v>
      </c>
      <c r="H54" s="56">
        <v>0</v>
      </c>
      <c r="I54" s="56">
        <v>15040</v>
      </c>
      <c r="J54" s="56">
        <v>2778217</v>
      </c>
      <c r="K54" s="56">
        <v>0</v>
      </c>
      <c r="L54" s="56">
        <v>0</v>
      </c>
      <c r="M54" s="56">
        <v>0</v>
      </c>
      <c r="N54" s="56">
        <v>0</v>
      </c>
      <c r="O54" s="56">
        <v>2778217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10341</v>
      </c>
      <c r="AA54" s="56">
        <v>10341</v>
      </c>
      <c r="AB54" s="56">
        <v>0</v>
      </c>
      <c r="AC54" s="56">
        <v>57334</v>
      </c>
      <c r="AD54" s="56">
        <v>0</v>
      </c>
      <c r="AE54" s="56">
        <v>275</v>
      </c>
      <c r="AF54" s="56">
        <v>1</v>
      </c>
      <c r="AG54" s="56">
        <v>0</v>
      </c>
      <c r="AH54" s="56">
        <v>0</v>
      </c>
      <c r="AI54" s="56">
        <v>0</v>
      </c>
      <c r="AJ54" s="56">
        <v>57610</v>
      </c>
      <c r="AK54" s="56">
        <v>2861208</v>
      </c>
      <c r="AL54" s="56">
        <v>2836699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31</v>
      </c>
      <c r="AS54" s="56">
        <v>0</v>
      </c>
      <c r="AT54" s="56">
        <v>24478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24509</v>
      </c>
      <c r="BA54" s="56">
        <v>2861208</v>
      </c>
      <c r="BB54" s="57" t="s">
        <v>575</v>
      </c>
      <c r="BC54" s="57" t="s">
        <v>1442</v>
      </c>
      <c r="BD54" s="57" t="s">
        <v>215</v>
      </c>
      <c r="BE54" s="57" t="s">
        <v>216</v>
      </c>
    </row>
    <row r="55" spans="1:57" ht="15">
      <c r="A55" t="str">
        <f>VLOOKUP($D55,'[1]Register 2009'!$E$10:$F$65536,2,FALSE)</f>
        <v>BankInvest I - Latinamerika</v>
      </c>
      <c r="B55" s="56">
        <v>11138</v>
      </c>
      <c r="C55" s="56">
        <v>4</v>
      </c>
      <c r="D55" t="str">
        <f t="shared" si="0"/>
        <v>11138_4</v>
      </c>
      <c r="E55" s="56">
        <v>200912</v>
      </c>
      <c r="F55" s="56">
        <v>9806</v>
      </c>
      <c r="G55" s="56">
        <v>0</v>
      </c>
      <c r="H55" s="56">
        <v>0</v>
      </c>
      <c r="I55" s="56">
        <v>9806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982301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982301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2787</v>
      </c>
      <c r="AD55" s="56">
        <v>0</v>
      </c>
      <c r="AE55" s="56">
        <v>1518</v>
      </c>
      <c r="AF55" s="56">
        <v>2</v>
      </c>
      <c r="AG55" s="56">
        <v>0</v>
      </c>
      <c r="AH55" s="56">
        <v>0</v>
      </c>
      <c r="AI55" s="56">
        <v>0</v>
      </c>
      <c r="AJ55" s="56">
        <v>4307</v>
      </c>
      <c r="AK55" s="56">
        <v>996414</v>
      </c>
      <c r="AL55" s="56">
        <v>996111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303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303</v>
      </c>
      <c r="BA55" s="56">
        <v>996414</v>
      </c>
      <c r="BB55" s="57" t="s">
        <v>573</v>
      </c>
      <c r="BC55" s="57" t="s">
        <v>923</v>
      </c>
      <c r="BD55" s="57" t="s">
        <v>215</v>
      </c>
      <c r="BE55" s="57" t="s">
        <v>216</v>
      </c>
    </row>
    <row r="56" spans="1:57" ht="15">
      <c r="A56" t="str">
        <f>VLOOKUP($D56,'[1]Register 2009'!$E$10:$F$65536,2,FALSE)</f>
        <v>BankInvest I - New Emerging Markets Aktier</v>
      </c>
      <c r="B56" s="56">
        <v>11138</v>
      </c>
      <c r="C56" s="56">
        <v>25</v>
      </c>
      <c r="D56" t="str">
        <f t="shared" si="0"/>
        <v>11138_25</v>
      </c>
      <c r="E56" s="56">
        <v>200912</v>
      </c>
      <c r="F56" s="56">
        <v>6964</v>
      </c>
      <c r="G56" s="56">
        <v>0</v>
      </c>
      <c r="H56" s="56">
        <v>0</v>
      </c>
      <c r="I56" s="56">
        <v>6964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406819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406819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254</v>
      </c>
      <c r="AD56" s="56">
        <v>0</v>
      </c>
      <c r="AE56" s="56">
        <v>1385</v>
      </c>
      <c r="AF56" s="56">
        <v>253</v>
      </c>
      <c r="AG56" s="56">
        <v>0</v>
      </c>
      <c r="AH56" s="56">
        <v>0</v>
      </c>
      <c r="AI56" s="56">
        <v>0</v>
      </c>
      <c r="AJ56" s="56">
        <v>1892</v>
      </c>
      <c r="AK56" s="56">
        <v>415675</v>
      </c>
      <c r="AL56" s="56">
        <v>415248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427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427</v>
      </c>
      <c r="BA56" s="56">
        <v>415675</v>
      </c>
      <c r="BB56" s="57" t="s">
        <v>581</v>
      </c>
      <c r="BC56" s="57" t="s">
        <v>1446</v>
      </c>
      <c r="BD56" s="57" t="s">
        <v>215</v>
      </c>
      <c r="BE56" s="57" t="s">
        <v>216</v>
      </c>
    </row>
    <row r="57" spans="1:57" ht="15">
      <c r="A57" t="str">
        <f>VLOOKUP($D57,'[1]Register 2009'!$E$10:$F$65536,2,FALSE)</f>
        <v>BankInvest I - Udenlandske Obligationer</v>
      </c>
      <c r="B57" s="56">
        <v>11138</v>
      </c>
      <c r="C57" s="56">
        <v>3</v>
      </c>
      <c r="D57" t="str">
        <f t="shared" si="0"/>
        <v>11138_3</v>
      </c>
      <c r="E57" s="56">
        <v>200912</v>
      </c>
      <c r="F57" s="56">
        <v>85434</v>
      </c>
      <c r="G57" s="56">
        <v>0</v>
      </c>
      <c r="H57" s="56">
        <v>0</v>
      </c>
      <c r="I57" s="56">
        <v>85434</v>
      </c>
      <c r="J57" s="56">
        <v>5157</v>
      </c>
      <c r="K57" s="56">
        <v>667336</v>
      </c>
      <c r="L57" s="56">
        <v>0</v>
      </c>
      <c r="M57" s="56">
        <v>0</v>
      </c>
      <c r="N57" s="56">
        <v>0</v>
      </c>
      <c r="O57" s="56">
        <v>672493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1065</v>
      </c>
      <c r="AA57" s="56">
        <v>1065</v>
      </c>
      <c r="AB57" s="56">
        <v>0</v>
      </c>
      <c r="AC57" s="56">
        <v>13537</v>
      </c>
      <c r="AD57" s="56">
        <v>0</v>
      </c>
      <c r="AE57" s="56">
        <v>21</v>
      </c>
      <c r="AF57" s="56">
        <v>32</v>
      </c>
      <c r="AG57" s="56">
        <v>0</v>
      </c>
      <c r="AH57" s="56">
        <v>0</v>
      </c>
      <c r="AI57" s="56">
        <v>0</v>
      </c>
      <c r="AJ57" s="56">
        <v>13590</v>
      </c>
      <c r="AK57" s="56">
        <v>772582</v>
      </c>
      <c r="AL57" s="56">
        <v>767667</v>
      </c>
      <c r="AM57" s="56">
        <v>0</v>
      </c>
      <c r="AN57" s="56">
        <v>0</v>
      </c>
      <c r="AO57" s="56">
        <v>0</v>
      </c>
      <c r="AP57" s="56">
        <v>4746</v>
      </c>
      <c r="AQ57" s="56">
        <v>4746</v>
      </c>
      <c r="AR57" s="56">
        <v>169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6">
        <v>169</v>
      </c>
      <c r="BA57" s="56">
        <v>772582</v>
      </c>
      <c r="BB57" s="57" t="s">
        <v>1440</v>
      </c>
      <c r="BC57" s="57" t="s">
        <v>1441</v>
      </c>
      <c r="BD57" s="57" t="s">
        <v>215</v>
      </c>
      <c r="BE57" s="57" t="s">
        <v>216</v>
      </c>
    </row>
    <row r="58" spans="1:57" ht="15">
      <c r="A58" t="str">
        <f>VLOOKUP($D58,'[1]Register 2009'!$E$10:$F$65536,2,FALSE)</f>
        <v>BankInvest II - Globalt Forbrug</v>
      </c>
      <c r="B58" s="56">
        <v>11144</v>
      </c>
      <c r="C58" s="56">
        <v>2</v>
      </c>
      <c r="D58" t="str">
        <f t="shared" si="0"/>
        <v>11144_2</v>
      </c>
      <c r="E58" s="56">
        <v>200912</v>
      </c>
      <c r="F58" s="56">
        <v>10259</v>
      </c>
      <c r="G58" s="56">
        <v>18</v>
      </c>
      <c r="H58" s="56">
        <v>0</v>
      </c>
      <c r="I58" s="56">
        <v>10277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60934</v>
      </c>
      <c r="Q58" s="56">
        <v>883231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944165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599</v>
      </c>
      <c r="AD58" s="56">
        <v>0</v>
      </c>
      <c r="AE58" s="56">
        <v>10423</v>
      </c>
      <c r="AF58" s="56">
        <v>6</v>
      </c>
      <c r="AG58" s="56">
        <v>0</v>
      </c>
      <c r="AH58" s="56">
        <v>0</v>
      </c>
      <c r="AI58" s="56">
        <v>0</v>
      </c>
      <c r="AJ58" s="56">
        <v>11028</v>
      </c>
      <c r="AK58" s="56">
        <v>965470</v>
      </c>
      <c r="AL58" s="56">
        <v>965099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371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56">
        <v>371</v>
      </c>
      <c r="BA58" s="56">
        <v>965470</v>
      </c>
      <c r="BB58" s="57" t="s">
        <v>1879</v>
      </c>
      <c r="BC58" s="57" t="s">
        <v>1880</v>
      </c>
      <c r="BD58" s="57" t="s">
        <v>215</v>
      </c>
      <c r="BE58" s="57" t="s">
        <v>216</v>
      </c>
    </row>
    <row r="59" spans="1:57" ht="15">
      <c r="A59" t="str">
        <f>VLOOKUP($D59,'[1]Register 2009'!$E$10:$F$65536,2,FALSE)</f>
        <v>BankInvest II - Højrentelande Akkumulerende</v>
      </c>
      <c r="B59" s="56">
        <v>11144</v>
      </c>
      <c r="C59" s="56">
        <v>11</v>
      </c>
      <c r="D59" t="str">
        <f t="shared" si="0"/>
        <v>11144_11</v>
      </c>
      <c r="E59" s="56">
        <v>200912</v>
      </c>
      <c r="F59" s="56">
        <v>55318</v>
      </c>
      <c r="G59" s="56">
        <v>28</v>
      </c>
      <c r="H59" s="56">
        <v>0</v>
      </c>
      <c r="I59" s="56">
        <v>55346</v>
      </c>
      <c r="J59" s="56">
        <v>0</v>
      </c>
      <c r="K59" s="56">
        <v>942798</v>
      </c>
      <c r="L59" s="56">
        <v>0</v>
      </c>
      <c r="M59" s="56">
        <v>0</v>
      </c>
      <c r="N59" s="56">
        <v>9137</v>
      </c>
      <c r="O59" s="56">
        <v>951935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5630</v>
      </c>
      <c r="AA59" s="56">
        <v>5630</v>
      </c>
      <c r="AB59" s="56">
        <v>0</v>
      </c>
      <c r="AC59" s="56">
        <v>18954</v>
      </c>
      <c r="AD59" s="56">
        <v>0</v>
      </c>
      <c r="AE59" s="56">
        <v>0</v>
      </c>
      <c r="AF59" s="56">
        <v>11</v>
      </c>
      <c r="AG59" s="56">
        <v>0</v>
      </c>
      <c r="AH59" s="56">
        <v>0</v>
      </c>
      <c r="AI59" s="56">
        <v>0</v>
      </c>
      <c r="AJ59" s="56">
        <v>18965</v>
      </c>
      <c r="AK59" s="56">
        <v>1031876</v>
      </c>
      <c r="AL59" s="56">
        <v>1000728</v>
      </c>
      <c r="AM59" s="56">
        <v>0</v>
      </c>
      <c r="AN59" s="56">
        <v>0</v>
      </c>
      <c r="AO59" s="56">
        <v>0</v>
      </c>
      <c r="AP59" s="56">
        <v>30920</v>
      </c>
      <c r="AQ59" s="56">
        <v>30920</v>
      </c>
      <c r="AR59" s="56">
        <v>228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56">
        <v>228</v>
      </c>
      <c r="BA59" s="56">
        <v>1031876</v>
      </c>
      <c r="BB59" s="57" t="s">
        <v>1452</v>
      </c>
      <c r="BC59" s="57" t="s">
        <v>1453</v>
      </c>
      <c r="BD59" s="57" t="s">
        <v>215</v>
      </c>
      <c r="BE59" s="57" t="s">
        <v>259</v>
      </c>
    </row>
    <row r="60" spans="1:57" ht="15">
      <c r="A60" t="str">
        <f>VLOOKUP($D60,'[1]Register 2009'!$E$10:$F$65536,2,FALSE)</f>
        <v>BankInvest II - Højrentelande, lokalvaluta</v>
      </c>
      <c r="B60" s="56">
        <v>11144</v>
      </c>
      <c r="C60" s="56">
        <v>10</v>
      </c>
      <c r="D60" t="str">
        <f t="shared" si="0"/>
        <v>11144_10</v>
      </c>
      <c r="E60" s="56">
        <v>200912</v>
      </c>
      <c r="F60" s="56">
        <v>222289</v>
      </c>
      <c r="G60" s="56">
        <v>24</v>
      </c>
      <c r="H60" s="56">
        <v>0</v>
      </c>
      <c r="I60" s="56">
        <v>222313</v>
      </c>
      <c r="J60" s="56">
        <v>0</v>
      </c>
      <c r="K60" s="56">
        <v>1302402</v>
      </c>
      <c r="L60" s="56">
        <v>0</v>
      </c>
      <c r="M60" s="56">
        <v>0</v>
      </c>
      <c r="N60" s="56">
        <v>0</v>
      </c>
      <c r="O60" s="56">
        <v>1302402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7118</v>
      </c>
      <c r="AA60" s="56">
        <v>7118</v>
      </c>
      <c r="AB60" s="56">
        <v>0</v>
      </c>
      <c r="AC60" s="56">
        <v>35446</v>
      </c>
      <c r="AD60" s="56">
        <v>0</v>
      </c>
      <c r="AE60" s="56">
        <v>112152</v>
      </c>
      <c r="AF60" s="56">
        <v>0</v>
      </c>
      <c r="AG60" s="56">
        <v>0</v>
      </c>
      <c r="AH60" s="56">
        <v>0</v>
      </c>
      <c r="AI60" s="56">
        <v>0</v>
      </c>
      <c r="AJ60" s="56">
        <v>147598</v>
      </c>
      <c r="AK60" s="56">
        <v>1679431</v>
      </c>
      <c r="AL60" s="56">
        <v>1544291</v>
      </c>
      <c r="AM60" s="56">
        <v>0</v>
      </c>
      <c r="AN60" s="56">
        <v>0</v>
      </c>
      <c r="AO60" s="56">
        <v>0</v>
      </c>
      <c r="AP60" s="56">
        <v>22589</v>
      </c>
      <c r="AQ60" s="56">
        <v>22589</v>
      </c>
      <c r="AR60" s="56">
        <v>202</v>
      </c>
      <c r="AS60" s="56">
        <v>0</v>
      </c>
      <c r="AT60" s="56">
        <v>112349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112551</v>
      </c>
      <c r="BA60" s="56">
        <v>1679431</v>
      </c>
      <c r="BB60" s="57" t="s">
        <v>1450</v>
      </c>
      <c r="BC60" s="57" t="s">
        <v>1451</v>
      </c>
      <c r="BD60" s="57" t="s">
        <v>215</v>
      </c>
      <c r="BE60" s="57" t="s">
        <v>224</v>
      </c>
    </row>
    <row r="61" spans="1:57" ht="15">
      <c r="A61" t="str">
        <f>VLOOKUP($D61,'[1]Register 2009'!$E$10:$F$65536,2,FALSE)</f>
        <v>BankInvest II - Lange Danske Obligationer</v>
      </c>
      <c r="B61" s="56">
        <v>11144</v>
      </c>
      <c r="C61" s="56">
        <v>4</v>
      </c>
      <c r="D61" t="str">
        <f t="shared" si="0"/>
        <v>11144_4</v>
      </c>
      <c r="E61" s="56">
        <v>200912</v>
      </c>
      <c r="F61" s="56">
        <v>27131</v>
      </c>
      <c r="G61" s="56">
        <v>24</v>
      </c>
      <c r="H61" s="56">
        <v>0</v>
      </c>
      <c r="I61" s="56">
        <v>27155</v>
      </c>
      <c r="J61" s="56">
        <v>2003841</v>
      </c>
      <c r="K61" s="56">
        <v>194679</v>
      </c>
      <c r="L61" s="56">
        <v>0</v>
      </c>
      <c r="M61" s="56">
        <v>0</v>
      </c>
      <c r="N61" s="56">
        <v>0</v>
      </c>
      <c r="O61" s="56">
        <v>2198520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19023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19023</v>
      </c>
      <c r="AK61" s="56">
        <v>2244698</v>
      </c>
      <c r="AL61" s="56">
        <v>2243350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70</v>
      </c>
      <c r="AS61" s="56">
        <v>0</v>
      </c>
      <c r="AT61" s="56">
        <v>1274</v>
      </c>
      <c r="AU61" s="56">
        <v>0</v>
      </c>
      <c r="AV61" s="56">
        <v>0</v>
      </c>
      <c r="AW61" s="56">
        <v>0</v>
      </c>
      <c r="AX61" s="56">
        <v>0</v>
      </c>
      <c r="AY61" s="56">
        <v>4</v>
      </c>
      <c r="AZ61" s="56">
        <v>1348</v>
      </c>
      <c r="BA61" s="56">
        <v>2244698</v>
      </c>
      <c r="BB61" s="57" t="s">
        <v>584</v>
      </c>
      <c r="BC61" s="57" t="s">
        <v>917</v>
      </c>
      <c r="BD61" s="57" t="s">
        <v>215</v>
      </c>
      <c r="BE61" s="57" t="s">
        <v>216</v>
      </c>
    </row>
    <row r="62" spans="1:57" ht="15">
      <c r="A62" t="str">
        <f>VLOOKUP($D62,'[1]Register 2009'!$E$10:$F$65536,2,FALSE)</f>
        <v>BankInvest II - Lange Danske Obligationer Pension &amp; Erhverv</v>
      </c>
      <c r="B62" s="56">
        <v>11144</v>
      </c>
      <c r="C62" s="56">
        <v>5</v>
      </c>
      <c r="D62" t="str">
        <f t="shared" si="0"/>
        <v>11144_5</v>
      </c>
      <c r="E62" s="56">
        <v>200912</v>
      </c>
      <c r="F62" s="56">
        <v>24918</v>
      </c>
      <c r="G62" s="56">
        <v>26</v>
      </c>
      <c r="H62" s="56">
        <v>0</v>
      </c>
      <c r="I62" s="56">
        <v>24944</v>
      </c>
      <c r="J62" s="56">
        <v>1995857</v>
      </c>
      <c r="K62" s="56">
        <v>20823</v>
      </c>
      <c r="L62" s="56">
        <v>0</v>
      </c>
      <c r="M62" s="56">
        <v>0</v>
      </c>
      <c r="N62" s="56">
        <v>1290</v>
      </c>
      <c r="O62" s="56">
        <v>2017970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10489</v>
      </c>
      <c r="AA62" s="56">
        <v>10489</v>
      </c>
      <c r="AB62" s="56">
        <v>0</v>
      </c>
      <c r="AC62" s="56">
        <v>26214</v>
      </c>
      <c r="AD62" s="56">
        <v>0</v>
      </c>
      <c r="AE62" s="56">
        <v>2632</v>
      </c>
      <c r="AF62" s="56">
        <v>1</v>
      </c>
      <c r="AG62" s="56">
        <v>0</v>
      </c>
      <c r="AH62" s="56">
        <v>0</v>
      </c>
      <c r="AI62" s="56">
        <v>0</v>
      </c>
      <c r="AJ62" s="56">
        <v>28847</v>
      </c>
      <c r="AK62" s="56">
        <v>2082250</v>
      </c>
      <c r="AL62" s="56">
        <v>2057843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73</v>
      </c>
      <c r="AS62" s="56">
        <v>0</v>
      </c>
      <c r="AT62" s="56">
        <v>24334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24407</v>
      </c>
      <c r="BA62" s="56">
        <v>2082250</v>
      </c>
      <c r="BB62" s="57" t="s">
        <v>585</v>
      </c>
      <c r="BC62" s="57" t="s">
        <v>1449</v>
      </c>
      <c r="BD62" s="57" t="s">
        <v>215</v>
      </c>
      <c r="BE62" s="57" t="s">
        <v>216</v>
      </c>
    </row>
    <row r="63" spans="1:57" ht="15">
      <c r="A63" t="str">
        <f>VLOOKUP($D63,'[1]Register 2009'!$E$10:$F$65536,2,FALSE)</f>
        <v>BankInvest II - Virksomhedsobligationer</v>
      </c>
      <c r="B63" s="56">
        <v>11144</v>
      </c>
      <c r="C63" s="56">
        <v>9</v>
      </c>
      <c r="D63" t="str">
        <f t="shared" si="0"/>
        <v>11144_9</v>
      </c>
      <c r="E63" s="56">
        <v>200912</v>
      </c>
      <c r="F63" s="56">
        <v>49717</v>
      </c>
      <c r="G63" s="56">
        <v>37</v>
      </c>
      <c r="H63" s="56">
        <v>0</v>
      </c>
      <c r="I63" s="56">
        <v>49754</v>
      </c>
      <c r="J63" s="56">
        <v>41704</v>
      </c>
      <c r="K63" s="56">
        <v>608392</v>
      </c>
      <c r="L63" s="56">
        <v>0</v>
      </c>
      <c r="M63" s="56">
        <v>0</v>
      </c>
      <c r="N63" s="56">
        <v>0</v>
      </c>
      <c r="O63" s="56">
        <v>650096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20</v>
      </c>
      <c r="AA63" s="56">
        <v>20</v>
      </c>
      <c r="AB63" s="56">
        <v>0</v>
      </c>
      <c r="AC63" s="56">
        <v>14385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14385</v>
      </c>
      <c r="AK63" s="56">
        <v>714255</v>
      </c>
      <c r="AL63" s="56">
        <v>706209</v>
      </c>
      <c r="AM63" s="56">
        <v>0</v>
      </c>
      <c r="AN63" s="56">
        <v>0</v>
      </c>
      <c r="AO63" s="56">
        <v>0</v>
      </c>
      <c r="AP63" s="56">
        <v>5876</v>
      </c>
      <c r="AQ63" s="56">
        <v>5876</v>
      </c>
      <c r="AR63" s="56">
        <v>172</v>
      </c>
      <c r="AS63" s="56">
        <v>0</v>
      </c>
      <c r="AT63" s="56">
        <v>1998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6">
        <v>2170</v>
      </c>
      <c r="BA63" s="56">
        <v>714255</v>
      </c>
      <c r="BB63" s="57" t="s">
        <v>1881</v>
      </c>
      <c r="BC63" s="57" t="s">
        <v>1882</v>
      </c>
      <c r="BD63" s="57" t="s">
        <v>215</v>
      </c>
      <c r="BE63" s="57" t="s">
        <v>216</v>
      </c>
    </row>
    <row r="64" spans="1:57" ht="15">
      <c r="A64" t="str">
        <f>VLOOKUP($D64,'[1]Register 2009'!$E$10:$F$65536,2,FALSE)</f>
        <v>BankInvest Indeksobligationer - BankInvest Indeksobligationer</v>
      </c>
      <c r="B64" s="56">
        <v>16003</v>
      </c>
      <c r="C64" s="56">
        <v>1</v>
      </c>
      <c r="D64" t="str">
        <f t="shared" si="0"/>
        <v>16003_1</v>
      </c>
      <c r="E64" s="56">
        <v>200912</v>
      </c>
      <c r="F64" s="56">
        <v>50221</v>
      </c>
      <c r="G64" s="56">
        <v>18</v>
      </c>
      <c r="H64" s="56">
        <v>0</v>
      </c>
      <c r="I64" s="56">
        <v>50239</v>
      </c>
      <c r="J64" s="56">
        <v>235304</v>
      </c>
      <c r="K64" s="56">
        <v>703585</v>
      </c>
      <c r="L64" s="56">
        <v>0</v>
      </c>
      <c r="M64" s="56">
        <v>0</v>
      </c>
      <c r="N64" s="56">
        <v>0</v>
      </c>
      <c r="O64" s="56">
        <v>938889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913</v>
      </c>
      <c r="AA64" s="56">
        <v>913</v>
      </c>
      <c r="AB64" s="56">
        <v>0</v>
      </c>
      <c r="AC64" s="56">
        <v>6947</v>
      </c>
      <c r="AD64" s="56">
        <v>0</v>
      </c>
      <c r="AE64" s="56">
        <v>233950</v>
      </c>
      <c r="AF64" s="56">
        <v>0</v>
      </c>
      <c r="AG64" s="56">
        <v>0</v>
      </c>
      <c r="AH64" s="56">
        <v>0</v>
      </c>
      <c r="AI64" s="56">
        <v>0</v>
      </c>
      <c r="AJ64" s="56">
        <v>240897</v>
      </c>
      <c r="AK64" s="56">
        <v>1230938</v>
      </c>
      <c r="AL64" s="56">
        <v>997129</v>
      </c>
      <c r="AM64" s="56">
        <v>0</v>
      </c>
      <c r="AN64" s="56">
        <v>0</v>
      </c>
      <c r="AO64" s="56">
        <v>0</v>
      </c>
      <c r="AP64" s="56">
        <v>10407</v>
      </c>
      <c r="AQ64" s="56">
        <v>10407</v>
      </c>
      <c r="AR64" s="56">
        <v>88</v>
      </c>
      <c r="AS64" s="56">
        <v>0</v>
      </c>
      <c r="AT64" s="56">
        <v>223314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223402</v>
      </c>
      <c r="BA64" s="56">
        <v>1230938</v>
      </c>
      <c r="BB64" s="57" t="s">
        <v>1572</v>
      </c>
      <c r="BC64" s="57" t="s">
        <v>1573</v>
      </c>
      <c r="BD64" s="57" t="s">
        <v>215</v>
      </c>
      <c r="BE64" s="57" t="s">
        <v>224</v>
      </c>
    </row>
    <row r="65" spans="1:57" ht="15">
      <c r="A65" t="str">
        <f>VLOOKUP($D65,'[1]Register 2009'!$E$10:$F$65536,2,FALSE)</f>
        <v>BankInvest IV - Basis</v>
      </c>
      <c r="B65" s="56">
        <v>11078</v>
      </c>
      <c r="C65" s="56">
        <v>1</v>
      </c>
      <c r="D65" t="str">
        <f t="shared" si="0"/>
        <v>11078_1</v>
      </c>
      <c r="E65" s="56">
        <v>200912</v>
      </c>
      <c r="F65" s="56">
        <v>19623</v>
      </c>
      <c r="G65" s="56">
        <v>60</v>
      </c>
      <c r="H65" s="56">
        <v>0</v>
      </c>
      <c r="I65" s="56">
        <v>19683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243636</v>
      </c>
      <c r="Q65" s="56">
        <v>2979008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3222644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810</v>
      </c>
      <c r="AD65" s="56">
        <v>0</v>
      </c>
      <c r="AE65" s="56">
        <v>6057</v>
      </c>
      <c r="AF65" s="56">
        <v>0</v>
      </c>
      <c r="AG65" s="56">
        <v>0</v>
      </c>
      <c r="AH65" s="56">
        <v>0</v>
      </c>
      <c r="AI65" s="56">
        <v>0</v>
      </c>
      <c r="AJ65" s="56">
        <v>6867</v>
      </c>
      <c r="AK65" s="56">
        <v>3249194</v>
      </c>
      <c r="AL65" s="56">
        <v>3248926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268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268</v>
      </c>
      <c r="BA65" s="56">
        <v>3249194</v>
      </c>
      <c r="BB65" s="57" t="s">
        <v>1299</v>
      </c>
      <c r="BC65" s="57" t="s">
        <v>1300</v>
      </c>
      <c r="BD65" s="57" t="s">
        <v>215</v>
      </c>
      <c r="BE65" s="57" t="s">
        <v>224</v>
      </c>
    </row>
    <row r="66" spans="1:57" ht="15">
      <c r="A66" t="str">
        <f>VLOOKUP($D66,'[1]Register 2009'!$E$10:$F$65536,2,FALSE)</f>
        <v>BankInvest IV - Europæiske Aktier</v>
      </c>
      <c r="B66" s="56">
        <v>11078</v>
      </c>
      <c r="C66" s="56">
        <v>4</v>
      </c>
      <c r="D66" t="str">
        <f aca="true" t="shared" si="1" ref="D66:D129">B66&amp;"_"&amp;C66</f>
        <v>11078_4</v>
      </c>
      <c r="E66" s="56">
        <v>200912</v>
      </c>
      <c r="F66" s="56">
        <v>8903</v>
      </c>
      <c r="G66" s="56">
        <v>18</v>
      </c>
      <c r="H66" s="56">
        <v>0</v>
      </c>
      <c r="I66" s="56">
        <v>8921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110522</v>
      </c>
      <c r="Q66" s="56">
        <v>1173150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1283672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917</v>
      </c>
      <c r="AD66" s="56">
        <v>0</v>
      </c>
      <c r="AE66" s="56">
        <v>0</v>
      </c>
      <c r="AF66" s="56">
        <v>1</v>
      </c>
      <c r="AG66" s="56">
        <v>0</v>
      </c>
      <c r="AH66" s="56">
        <v>0</v>
      </c>
      <c r="AI66" s="56">
        <v>0</v>
      </c>
      <c r="AJ66" s="56">
        <v>918</v>
      </c>
      <c r="AK66" s="56">
        <v>1293511</v>
      </c>
      <c r="AL66" s="56">
        <v>1289369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110</v>
      </c>
      <c r="AS66" s="56">
        <v>0</v>
      </c>
      <c r="AT66" s="56">
        <v>4032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4142</v>
      </c>
      <c r="BA66" s="56">
        <v>1293511</v>
      </c>
      <c r="BB66" s="57" t="s">
        <v>491</v>
      </c>
      <c r="BC66" s="57" t="s">
        <v>1137</v>
      </c>
      <c r="BD66" s="57" t="s">
        <v>215</v>
      </c>
      <c r="BE66" s="57" t="s">
        <v>216</v>
      </c>
    </row>
    <row r="67" spans="1:57" ht="15">
      <c r="A67" t="str">
        <f>VLOOKUP($D67,'[1]Register 2009'!$E$10:$F$65536,2,FALSE)</f>
        <v>BankInvest IV - Global Equities (Ethical Screening)</v>
      </c>
      <c r="B67" s="56">
        <v>11078</v>
      </c>
      <c r="C67" s="56">
        <v>11</v>
      </c>
      <c r="D67" t="str">
        <f t="shared" si="1"/>
        <v>11078_11</v>
      </c>
      <c r="E67" s="56">
        <v>200912</v>
      </c>
      <c r="F67" s="56">
        <v>7459</v>
      </c>
      <c r="G67" s="56">
        <v>22</v>
      </c>
      <c r="H67" s="56">
        <v>0</v>
      </c>
      <c r="I67" s="56">
        <v>7481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32538</v>
      </c>
      <c r="Q67" s="56">
        <v>498536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531074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500</v>
      </c>
      <c r="AD67" s="56">
        <v>0</v>
      </c>
      <c r="AE67" s="56">
        <v>942</v>
      </c>
      <c r="AF67" s="56">
        <v>0</v>
      </c>
      <c r="AG67" s="56">
        <v>0</v>
      </c>
      <c r="AH67" s="56">
        <v>0</v>
      </c>
      <c r="AI67" s="56">
        <v>0</v>
      </c>
      <c r="AJ67" s="56">
        <v>1442</v>
      </c>
      <c r="AK67" s="56">
        <v>539997</v>
      </c>
      <c r="AL67" s="56">
        <v>539956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41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41</v>
      </c>
      <c r="BA67" s="56">
        <v>539997</v>
      </c>
      <c r="BB67" s="57" t="s">
        <v>496</v>
      </c>
      <c r="BC67" s="57" t="s">
        <v>1303</v>
      </c>
      <c r="BD67" s="57" t="s">
        <v>215</v>
      </c>
      <c r="BE67" s="57" t="s">
        <v>216</v>
      </c>
    </row>
    <row r="68" spans="1:57" ht="15">
      <c r="A68" t="str">
        <f>VLOOKUP($D68,'[1]Register 2009'!$E$10:$F$65536,2,FALSE)</f>
        <v>BankInvest IV - Pension Basis</v>
      </c>
      <c r="B68" s="56">
        <v>11078</v>
      </c>
      <c r="C68" s="56">
        <v>6</v>
      </c>
      <c r="D68" t="str">
        <f t="shared" si="1"/>
        <v>11078_6</v>
      </c>
      <c r="E68" s="56">
        <v>200912</v>
      </c>
      <c r="F68" s="56">
        <v>25665</v>
      </c>
      <c r="G68" s="56">
        <v>19</v>
      </c>
      <c r="H68" s="56">
        <v>0</v>
      </c>
      <c r="I68" s="56">
        <v>25684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234466</v>
      </c>
      <c r="Q68" s="56">
        <v>2894990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3129456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2764</v>
      </c>
      <c r="AD68" s="56">
        <v>0</v>
      </c>
      <c r="AE68" s="56">
        <v>6161</v>
      </c>
      <c r="AF68" s="56">
        <v>0</v>
      </c>
      <c r="AG68" s="56">
        <v>0</v>
      </c>
      <c r="AH68" s="56">
        <v>0</v>
      </c>
      <c r="AI68" s="56">
        <v>0</v>
      </c>
      <c r="AJ68" s="56">
        <v>8925</v>
      </c>
      <c r="AK68" s="56">
        <v>3164065</v>
      </c>
      <c r="AL68" s="56">
        <v>3163809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256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256</v>
      </c>
      <c r="BA68" s="56">
        <v>3164065</v>
      </c>
      <c r="BB68" s="57" t="s">
        <v>492</v>
      </c>
      <c r="BC68" s="57" t="s">
        <v>1301</v>
      </c>
      <c r="BD68" s="57" t="s">
        <v>215</v>
      </c>
      <c r="BE68" s="57" t="s">
        <v>252</v>
      </c>
    </row>
    <row r="69" spans="1:57" ht="15">
      <c r="A69" t="str">
        <f>VLOOKUP($D69,'[1]Register 2009'!$E$10:$F$65536,2,FALSE)</f>
        <v>BankInvest IV - Pension Europæiske Aktier</v>
      </c>
      <c r="B69" s="56">
        <v>11078</v>
      </c>
      <c r="C69" s="56">
        <v>8</v>
      </c>
      <c r="D69" t="str">
        <f t="shared" si="1"/>
        <v>11078_8</v>
      </c>
      <c r="E69" s="56">
        <v>200912</v>
      </c>
      <c r="F69" s="56">
        <v>26059</v>
      </c>
      <c r="G69" s="56">
        <v>28</v>
      </c>
      <c r="H69" s="56">
        <v>0</v>
      </c>
      <c r="I69" s="56">
        <v>26087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86044</v>
      </c>
      <c r="Q69" s="56">
        <v>933894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1019938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649</v>
      </c>
      <c r="AD69" s="56">
        <v>0</v>
      </c>
      <c r="AE69" s="56">
        <v>75</v>
      </c>
      <c r="AF69" s="56">
        <v>0</v>
      </c>
      <c r="AG69" s="56">
        <v>0</v>
      </c>
      <c r="AH69" s="56">
        <v>0</v>
      </c>
      <c r="AI69" s="56">
        <v>0</v>
      </c>
      <c r="AJ69" s="56">
        <v>724</v>
      </c>
      <c r="AK69" s="56">
        <v>1046749</v>
      </c>
      <c r="AL69" s="56">
        <v>1044605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100</v>
      </c>
      <c r="AS69" s="56">
        <v>0</v>
      </c>
      <c r="AT69" s="56">
        <v>2044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2144</v>
      </c>
      <c r="BA69" s="56">
        <v>1046749</v>
      </c>
      <c r="BB69" s="57" t="s">
        <v>494</v>
      </c>
      <c r="BC69" s="57" t="s">
        <v>1302</v>
      </c>
      <c r="BD69" s="57" t="s">
        <v>215</v>
      </c>
      <c r="BE69" s="57" t="s">
        <v>252</v>
      </c>
    </row>
    <row r="70" spans="1:57" ht="15">
      <c r="A70" t="str">
        <f>VLOOKUP($D70,'[1]Register 2009'!$E$10:$F$65536,2,FALSE)</f>
        <v>BankInvest IV - Østeuropa</v>
      </c>
      <c r="B70" s="56">
        <v>11078</v>
      </c>
      <c r="C70" s="56">
        <v>2</v>
      </c>
      <c r="D70" t="str">
        <f t="shared" si="1"/>
        <v>11078_2</v>
      </c>
      <c r="E70" s="56">
        <v>200912</v>
      </c>
      <c r="F70" s="56">
        <v>4542</v>
      </c>
      <c r="G70" s="56">
        <v>23</v>
      </c>
      <c r="H70" s="56">
        <v>0</v>
      </c>
      <c r="I70" s="56">
        <v>4565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604394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604394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1866</v>
      </c>
      <c r="AF70" s="56">
        <v>1</v>
      </c>
      <c r="AG70" s="56">
        <v>0</v>
      </c>
      <c r="AH70" s="56">
        <v>0</v>
      </c>
      <c r="AI70" s="56">
        <v>0</v>
      </c>
      <c r="AJ70" s="56">
        <v>1867</v>
      </c>
      <c r="AK70" s="56">
        <v>610826</v>
      </c>
      <c r="AL70" s="56">
        <v>610756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70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70</v>
      </c>
      <c r="BA70" s="56">
        <v>610826</v>
      </c>
      <c r="BB70" s="57" t="s">
        <v>490</v>
      </c>
      <c r="BC70" s="57" t="s">
        <v>920</v>
      </c>
      <c r="BD70" s="57" t="s">
        <v>215</v>
      </c>
      <c r="BE70" s="57" t="s">
        <v>216</v>
      </c>
    </row>
    <row r="71" spans="1:57" ht="15">
      <c r="A71" t="str">
        <f>VLOOKUP($D71,'[1]Register 2009'!$E$10:$F$65536,2,FALSE)</f>
        <v>BankInvest Mix, Investeringsinstitutforening - BankInvest Mix 70+</v>
      </c>
      <c r="B71" s="56">
        <v>16072</v>
      </c>
      <c r="C71" s="56">
        <v>1</v>
      </c>
      <c r="D71" t="str">
        <f t="shared" si="1"/>
        <v>16072_1</v>
      </c>
      <c r="E71" s="56">
        <v>200912</v>
      </c>
      <c r="F71" s="56">
        <v>1160</v>
      </c>
      <c r="G71" s="56">
        <v>0</v>
      </c>
      <c r="H71" s="56">
        <v>0</v>
      </c>
      <c r="I71" s="56">
        <v>1160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136058</v>
      </c>
      <c r="U71" s="56">
        <v>0</v>
      </c>
      <c r="V71" s="56">
        <v>0</v>
      </c>
      <c r="W71" s="56">
        <v>136058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78</v>
      </c>
      <c r="AG71" s="56">
        <v>0</v>
      </c>
      <c r="AH71" s="56">
        <v>0</v>
      </c>
      <c r="AI71" s="56">
        <v>0</v>
      </c>
      <c r="AJ71" s="56">
        <v>78</v>
      </c>
      <c r="AK71" s="56">
        <v>137296</v>
      </c>
      <c r="AL71" s="56">
        <v>137293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3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3</v>
      </c>
      <c r="BA71" s="56">
        <v>137296</v>
      </c>
      <c r="BB71" s="57" t="s">
        <v>1625</v>
      </c>
      <c r="BC71" s="57" t="s">
        <v>1626</v>
      </c>
      <c r="BD71" s="57" t="s">
        <v>215</v>
      </c>
      <c r="BE71" s="57" t="s">
        <v>252</v>
      </c>
    </row>
    <row r="72" spans="1:57" ht="15">
      <c r="A72" t="str">
        <f>VLOOKUP($D72,'[1]Register 2009'!$E$10:$F$65536,2,FALSE)</f>
        <v>BankInvest Virksomhedsobligationer - BankInvest Virksomhedsobligationer</v>
      </c>
      <c r="B72" s="56">
        <v>11147</v>
      </c>
      <c r="C72" s="56">
        <v>1</v>
      </c>
      <c r="D72" t="str">
        <f t="shared" si="1"/>
        <v>11147_1</v>
      </c>
      <c r="E72" s="56">
        <v>200912</v>
      </c>
      <c r="F72" s="56">
        <v>242151</v>
      </c>
      <c r="G72" s="56">
        <v>27</v>
      </c>
      <c r="H72" s="56">
        <v>0</v>
      </c>
      <c r="I72" s="56">
        <v>242178</v>
      </c>
      <c r="J72" s="56">
        <v>298951</v>
      </c>
      <c r="K72" s="56">
        <v>4257424</v>
      </c>
      <c r="L72" s="56">
        <v>0</v>
      </c>
      <c r="M72" s="56">
        <v>0</v>
      </c>
      <c r="N72" s="56">
        <v>0</v>
      </c>
      <c r="O72" s="56">
        <v>4556375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2531</v>
      </c>
      <c r="AA72" s="56">
        <v>2531</v>
      </c>
      <c r="AB72" s="56">
        <v>0</v>
      </c>
      <c r="AC72" s="56">
        <v>107605</v>
      </c>
      <c r="AD72" s="56">
        <v>0</v>
      </c>
      <c r="AE72" s="56">
        <v>0</v>
      </c>
      <c r="AF72" s="56">
        <v>54</v>
      </c>
      <c r="AG72" s="56">
        <v>0</v>
      </c>
      <c r="AH72" s="56">
        <v>0</v>
      </c>
      <c r="AI72" s="56">
        <v>0</v>
      </c>
      <c r="AJ72" s="56">
        <v>107659</v>
      </c>
      <c r="AK72" s="56">
        <v>4908743</v>
      </c>
      <c r="AL72" s="56">
        <v>4880149</v>
      </c>
      <c r="AM72" s="56">
        <v>0</v>
      </c>
      <c r="AN72" s="56">
        <v>0</v>
      </c>
      <c r="AO72" s="56">
        <v>0</v>
      </c>
      <c r="AP72" s="56">
        <v>25904</v>
      </c>
      <c r="AQ72" s="56">
        <v>25904</v>
      </c>
      <c r="AR72" s="56">
        <v>349</v>
      </c>
      <c r="AS72" s="56">
        <v>0</v>
      </c>
      <c r="AT72" s="56">
        <v>2341</v>
      </c>
      <c r="AU72" s="56">
        <v>0</v>
      </c>
      <c r="AV72" s="56">
        <v>0</v>
      </c>
      <c r="AW72" s="56">
        <v>0</v>
      </c>
      <c r="AX72" s="56">
        <v>0</v>
      </c>
      <c r="AY72" s="56">
        <v>0</v>
      </c>
      <c r="AZ72" s="56">
        <v>2690</v>
      </c>
      <c r="BA72" s="56">
        <v>4908743</v>
      </c>
      <c r="BB72" s="57" t="s">
        <v>590</v>
      </c>
      <c r="BC72" s="57" t="s">
        <v>1455</v>
      </c>
      <c r="BD72" s="57" t="s">
        <v>215</v>
      </c>
      <c r="BE72" s="57" t="s">
        <v>216</v>
      </c>
    </row>
    <row r="73" spans="1:57" ht="15">
      <c r="A73" t="str">
        <f>VLOOKUP($D73,'[1]Register 2009'!$E$10:$F$65536,2,FALSE)</f>
        <v>BankInvest Virksomhedsobligationer - Virksomhedsobligationer Akkumulerende</v>
      </c>
      <c r="B73" s="56">
        <v>11147</v>
      </c>
      <c r="C73" s="56">
        <v>2</v>
      </c>
      <c r="D73" t="str">
        <f t="shared" si="1"/>
        <v>11147_2</v>
      </c>
      <c r="E73" s="56">
        <v>200912</v>
      </c>
      <c r="F73" s="56">
        <v>16927</v>
      </c>
      <c r="G73" s="56">
        <v>30</v>
      </c>
      <c r="H73" s="56">
        <v>0</v>
      </c>
      <c r="I73" s="56">
        <v>16957</v>
      </c>
      <c r="J73" s="56">
        <v>20267</v>
      </c>
      <c r="K73" s="56">
        <v>254075</v>
      </c>
      <c r="L73" s="56">
        <v>0</v>
      </c>
      <c r="M73" s="56">
        <v>0</v>
      </c>
      <c r="N73" s="56">
        <v>0</v>
      </c>
      <c r="O73" s="56">
        <v>274342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19</v>
      </c>
      <c r="AA73" s="56">
        <v>19</v>
      </c>
      <c r="AB73" s="56">
        <v>0</v>
      </c>
      <c r="AC73" s="56">
        <v>6250</v>
      </c>
      <c r="AD73" s="56">
        <v>0</v>
      </c>
      <c r="AE73" s="56">
        <v>1304</v>
      </c>
      <c r="AF73" s="56">
        <v>1</v>
      </c>
      <c r="AG73" s="56">
        <v>0</v>
      </c>
      <c r="AH73" s="56">
        <v>0</v>
      </c>
      <c r="AI73" s="56">
        <v>0</v>
      </c>
      <c r="AJ73" s="56">
        <v>7555</v>
      </c>
      <c r="AK73" s="56">
        <v>298873</v>
      </c>
      <c r="AL73" s="56">
        <v>296986</v>
      </c>
      <c r="AM73" s="56">
        <v>0</v>
      </c>
      <c r="AN73" s="56">
        <v>0</v>
      </c>
      <c r="AO73" s="56">
        <v>0</v>
      </c>
      <c r="AP73" s="56">
        <v>1865</v>
      </c>
      <c r="AQ73" s="56">
        <v>1865</v>
      </c>
      <c r="AR73" s="56">
        <v>22</v>
      </c>
      <c r="AS73" s="56">
        <v>0</v>
      </c>
      <c r="AT73" s="56">
        <v>0</v>
      </c>
      <c r="AU73" s="56">
        <v>0</v>
      </c>
      <c r="AV73" s="56">
        <v>0</v>
      </c>
      <c r="AW73" s="56">
        <v>0</v>
      </c>
      <c r="AX73" s="56">
        <v>0</v>
      </c>
      <c r="AY73" s="56">
        <v>0</v>
      </c>
      <c r="AZ73" s="56">
        <v>22</v>
      </c>
      <c r="BA73" s="56">
        <v>298873</v>
      </c>
      <c r="BB73" s="57" t="s">
        <v>1456</v>
      </c>
      <c r="BC73" s="57" t="s">
        <v>1102</v>
      </c>
      <c r="BD73" s="57" t="s">
        <v>215</v>
      </c>
      <c r="BE73" s="57" t="s">
        <v>259</v>
      </c>
    </row>
    <row r="74" spans="1:57" ht="15">
      <c r="A74" t="str">
        <f>VLOOKUP($D74,'[1]Register 2009'!$E$10:$F$65536,2,FALSE)</f>
        <v>BankInvest Vælger - BankInvest Vælger</v>
      </c>
      <c r="B74" s="56">
        <v>18028</v>
      </c>
      <c r="C74" s="56">
        <v>1</v>
      </c>
      <c r="D74" t="str">
        <f t="shared" si="1"/>
        <v>18028_1</v>
      </c>
      <c r="E74" s="56">
        <v>200912</v>
      </c>
      <c r="F74" s="56">
        <v>510</v>
      </c>
      <c r="G74" s="56">
        <v>2</v>
      </c>
      <c r="H74" s="56">
        <v>0</v>
      </c>
      <c r="I74" s="56">
        <v>512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58863</v>
      </c>
      <c r="U74" s="56">
        <v>0</v>
      </c>
      <c r="V74" s="56">
        <v>0</v>
      </c>
      <c r="W74" s="56">
        <v>58863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62</v>
      </c>
      <c r="AG74" s="56">
        <v>0</v>
      </c>
      <c r="AH74" s="56">
        <v>0</v>
      </c>
      <c r="AI74" s="56">
        <v>0</v>
      </c>
      <c r="AJ74" s="56">
        <v>62</v>
      </c>
      <c r="AK74" s="56">
        <v>59437</v>
      </c>
      <c r="AL74" s="56">
        <v>59435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2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2</v>
      </c>
      <c r="BA74" s="56">
        <v>59437</v>
      </c>
      <c r="BB74" s="57" t="s">
        <v>762</v>
      </c>
      <c r="BC74" s="57" t="s">
        <v>1762</v>
      </c>
      <c r="BD74" s="57" t="s">
        <v>215</v>
      </c>
      <c r="BE74" s="57" t="s">
        <v>259</v>
      </c>
    </row>
    <row r="75" spans="1:57" ht="15">
      <c r="A75" t="str">
        <f>VLOOKUP($D75,'[1]Register 2009'!$E$10:$F$65536,2,FALSE)</f>
        <v>BankPension Aktier - BankPension Aktier</v>
      </c>
      <c r="B75" s="56">
        <v>18013</v>
      </c>
      <c r="C75" s="56">
        <v>1</v>
      </c>
      <c r="D75" t="str">
        <f t="shared" si="1"/>
        <v>18013_1</v>
      </c>
      <c r="E75" s="56">
        <v>200912</v>
      </c>
      <c r="F75" s="56">
        <v>7532</v>
      </c>
      <c r="G75" s="56">
        <v>0</v>
      </c>
      <c r="H75" s="56">
        <v>0</v>
      </c>
      <c r="I75" s="56">
        <v>7532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73257</v>
      </c>
      <c r="Q75" s="56">
        <v>880188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953445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634</v>
      </c>
      <c r="AD75" s="56">
        <v>0</v>
      </c>
      <c r="AE75" s="56">
        <v>1986</v>
      </c>
      <c r="AF75" s="56">
        <v>0</v>
      </c>
      <c r="AG75" s="56">
        <v>0</v>
      </c>
      <c r="AH75" s="56">
        <v>0</v>
      </c>
      <c r="AI75" s="56">
        <v>0</v>
      </c>
      <c r="AJ75" s="56">
        <v>2620</v>
      </c>
      <c r="AK75" s="56">
        <v>963597</v>
      </c>
      <c r="AL75" s="56">
        <v>961119</v>
      </c>
      <c r="AM75" s="56">
        <v>0</v>
      </c>
      <c r="AN75" s="56">
        <v>0</v>
      </c>
      <c r="AO75" s="56">
        <v>0</v>
      </c>
      <c r="AP75" s="56">
        <v>0</v>
      </c>
      <c r="AQ75" s="56">
        <v>0</v>
      </c>
      <c r="AR75" s="56">
        <v>2478</v>
      </c>
      <c r="AS75" s="56">
        <v>0</v>
      </c>
      <c r="AT75" s="56">
        <v>0</v>
      </c>
      <c r="AU75" s="56">
        <v>0</v>
      </c>
      <c r="AV75" s="56">
        <v>0</v>
      </c>
      <c r="AW75" s="56">
        <v>0</v>
      </c>
      <c r="AX75" s="56">
        <v>0</v>
      </c>
      <c r="AY75" s="56">
        <v>0</v>
      </c>
      <c r="AZ75" s="56">
        <v>2478</v>
      </c>
      <c r="BA75" s="56">
        <v>963597</v>
      </c>
      <c r="BB75" s="57" t="s">
        <v>1710</v>
      </c>
      <c r="BC75" s="57" t="s">
        <v>1711</v>
      </c>
      <c r="BD75" s="57" t="s">
        <v>215</v>
      </c>
      <c r="BE75" s="57" t="s">
        <v>259</v>
      </c>
    </row>
    <row r="76" spans="1:57" ht="15">
      <c r="A76" t="str">
        <f>VLOOKUP($D76,'[1]Register 2009'!$E$10:$F$65536,2,FALSE)</f>
        <v>BankPension Emerging Markets Aktier - BankPension Emerging Markets Aktier</v>
      </c>
      <c r="B76" s="56">
        <v>18015</v>
      </c>
      <c r="C76" s="56">
        <v>1</v>
      </c>
      <c r="D76" t="str">
        <f t="shared" si="1"/>
        <v>18015_1</v>
      </c>
      <c r="E76" s="56">
        <v>200912</v>
      </c>
      <c r="F76" s="56">
        <v>24330</v>
      </c>
      <c r="G76" s="56">
        <v>0</v>
      </c>
      <c r="H76" s="56">
        <v>0</v>
      </c>
      <c r="I76" s="56">
        <v>24330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1357848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1357848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1279</v>
      </c>
      <c r="AD76" s="56">
        <v>0</v>
      </c>
      <c r="AE76" s="56">
        <v>1130</v>
      </c>
      <c r="AF76" s="56">
        <v>0</v>
      </c>
      <c r="AG76" s="56">
        <v>0</v>
      </c>
      <c r="AH76" s="56">
        <v>0</v>
      </c>
      <c r="AI76" s="56">
        <v>0</v>
      </c>
      <c r="AJ76" s="56">
        <v>2409</v>
      </c>
      <c r="AK76" s="56">
        <v>1384587</v>
      </c>
      <c r="AL76" s="56">
        <v>1384391</v>
      </c>
      <c r="AM76" s="56">
        <v>0</v>
      </c>
      <c r="AN76" s="56">
        <v>0</v>
      </c>
      <c r="AO76" s="56">
        <v>0</v>
      </c>
      <c r="AP76" s="56">
        <v>0</v>
      </c>
      <c r="AQ76" s="56">
        <v>0</v>
      </c>
      <c r="AR76" s="56">
        <v>196</v>
      </c>
      <c r="AS76" s="56">
        <v>0</v>
      </c>
      <c r="AT76" s="56">
        <v>0</v>
      </c>
      <c r="AU76" s="56">
        <v>0</v>
      </c>
      <c r="AV76" s="56">
        <v>0</v>
      </c>
      <c r="AW76" s="56">
        <v>0</v>
      </c>
      <c r="AX76" s="56">
        <v>0</v>
      </c>
      <c r="AY76" s="56">
        <v>0</v>
      </c>
      <c r="AZ76" s="56">
        <v>196</v>
      </c>
      <c r="BA76" s="56">
        <v>1384587</v>
      </c>
      <c r="BB76" s="57" t="s">
        <v>726</v>
      </c>
      <c r="BC76" s="57" t="s">
        <v>1713</v>
      </c>
      <c r="BD76" s="57" t="s">
        <v>215</v>
      </c>
      <c r="BE76" s="57" t="s">
        <v>259</v>
      </c>
    </row>
    <row r="77" spans="1:57" ht="15">
      <c r="A77" t="str">
        <f>VLOOKUP($D77,'[1]Register 2009'!$E$10:$F$65536,2,FALSE)</f>
        <v>BankPension Obligationer - BankPension Obligationer</v>
      </c>
      <c r="B77" s="56">
        <v>18014</v>
      </c>
      <c r="C77" s="56">
        <v>1</v>
      </c>
      <c r="D77" t="str">
        <f t="shared" si="1"/>
        <v>18014_1</v>
      </c>
      <c r="E77" s="56">
        <v>200912</v>
      </c>
      <c r="F77" s="56">
        <v>14812</v>
      </c>
      <c r="G77" s="56">
        <v>0</v>
      </c>
      <c r="H77" s="56">
        <v>0</v>
      </c>
      <c r="I77" s="56">
        <v>14812</v>
      </c>
      <c r="J77" s="56">
        <v>1306105</v>
      </c>
      <c r="K77" s="56">
        <v>0</v>
      </c>
      <c r="L77" s="56">
        <v>0</v>
      </c>
      <c r="M77" s="56">
        <v>0</v>
      </c>
      <c r="N77" s="56">
        <v>0</v>
      </c>
      <c r="O77" s="56">
        <v>1306105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16233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6">
        <v>0</v>
      </c>
      <c r="AJ77" s="56">
        <v>16233</v>
      </c>
      <c r="AK77" s="56">
        <v>1337150</v>
      </c>
      <c r="AL77" s="56">
        <v>1312718</v>
      </c>
      <c r="AM77" s="56">
        <v>0</v>
      </c>
      <c r="AN77" s="56">
        <v>0</v>
      </c>
      <c r="AO77" s="56">
        <v>0</v>
      </c>
      <c r="AP77" s="56">
        <v>0</v>
      </c>
      <c r="AQ77" s="56">
        <v>0</v>
      </c>
      <c r="AR77" s="56">
        <v>110</v>
      </c>
      <c r="AS77" s="56">
        <v>0</v>
      </c>
      <c r="AT77" s="56">
        <v>24322</v>
      </c>
      <c r="AU77" s="56">
        <v>0</v>
      </c>
      <c r="AV77" s="56">
        <v>0</v>
      </c>
      <c r="AW77" s="56">
        <v>0</v>
      </c>
      <c r="AX77" s="56">
        <v>0</v>
      </c>
      <c r="AY77" s="56">
        <v>0</v>
      </c>
      <c r="AZ77" s="56">
        <v>24432</v>
      </c>
      <c r="BA77" s="56">
        <v>1337150</v>
      </c>
      <c r="BB77" s="57" t="s">
        <v>724</v>
      </c>
      <c r="BC77" s="57" t="s">
        <v>1712</v>
      </c>
      <c r="BD77" s="57" t="s">
        <v>215</v>
      </c>
      <c r="BE77" s="57" t="s">
        <v>259</v>
      </c>
    </row>
    <row r="78" spans="1:57" ht="15">
      <c r="A78" t="str">
        <f>VLOOKUP($D78,'[1]Register 2009'!$E$10:$F$65536,2,FALSE)</f>
        <v>BI Aktier Lang/Kort - BI Aktier Lang/Kort</v>
      </c>
      <c r="B78" s="56">
        <v>19010</v>
      </c>
      <c r="C78" s="56">
        <v>1</v>
      </c>
      <c r="D78" t="str">
        <f t="shared" si="1"/>
        <v>19010_1</v>
      </c>
      <c r="E78" s="56">
        <v>200912</v>
      </c>
      <c r="F78" s="56">
        <v>7564</v>
      </c>
      <c r="G78" s="56">
        <v>216</v>
      </c>
      <c r="H78" s="56">
        <v>0</v>
      </c>
      <c r="I78" s="56">
        <v>7780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25703</v>
      </c>
      <c r="U78" s="56">
        <v>0</v>
      </c>
      <c r="V78" s="56">
        <v>0</v>
      </c>
      <c r="W78" s="56">
        <v>25703</v>
      </c>
      <c r="X78" s="56">
        <v>0</v>
      </c>
      <c r="Y78" s="56">
        <v>0</v>
      </c>
      <c r="Z78" s="56">
        <v>249</v>
      </c>
      <c r="AA78" s="56">
        <v>249</v>
      </c>
      <c r="AB78" s="56">
        <v>0</v>
      </c>
      <c r="AC78" s="56">
        <v>0</v>
      </c>
      <c r="AD78" s="56">
        <v>0</v>
      </c>
      <c r="AE78" s="56">
        <v>0</v>
      </c>
      <c r="AF78" s="56">
        <v>118</v>
      </c>
      <c r="AG78" s="56">
        <v>0</v>
      </c>
      <c r="AH78" s="56">
        <v>0</v>
      </c>
      <c r="AI78" s="56">
        <v>0</v>
      </c>
      <c r="AJ78" s="56">
        <v>118</v>
      </c>
      <c r="AK78" s="56">
        <v>33850</v>
      </c>
      <c r="AL78" s="56">
        <v>32211</v>
      </c>
      <c r="AM78" s="56">
        <v>0</v>
      </c>
      <c r="AN78" s="56">
        <v>0</v>
      </c>
      <c r="AO78" s="56">
        <v>0</v>
      </c>
      <c r="AP78" s="56">
        <v>1418</v>
      </c>
      <c r="AQ78" s="56">
        <v>1418</v>
      </c>
      <c r="AR78" s="56">
        <v>221</v>
      </c>
      <c r="AS78" s="56">
        <v>0</v>
      </c>
      <c r="AT78" s="56">
        <v>0</v>
      </c>
      <c r="AU78" s="56">
        <v>0</v>
      </c>
      <c r="AV78" s="56">
        <v>0</v>
      </c>
      <c r="AW78" s="56">
        <v>0</v>
      </c>
      <c r="AX78" s="56">
        <v>0</v>
      </c>
      <c r="AY78" s="56">
        <v>0</v>
      </c>
      <c r="AZ78" s="56">
        <v>221</v>
      </c>
      <c r="BA78" s="56">
        <v>33850</v>
      </c>
      <c r="BB78" s="57" t="s">
        <v>1785</v>
      </c>
      <c r="BC78" s="57" t="s">
        <v>1786</v>
      </c>
      <c r="BD78" s="57" t="s">
        <v>215</v>
      </c>
      <c r="BE78" s="57" t="s">
        <v>259</v>
      </c>
    </row>
    <row r="79" spans="1:57" ht="15">
      <c r="A79" t="str">
        <f>VLOOKUP($D79,'[1]Register 2009'!$E$10:$F$65536,2,FALSE)</f>
        <v>BI Obligationer Lang/Kort - BI Obligationer Lang/Kort</v>
      </c>
      <c r="B79" s="56">
        <v>19011</v>
      </c>
      <c r="C79" s="56">
        <v>1</v>
      </c>
      <c r="D79" t="str">
        <f t="shared" si="1"/>
        <v>19011_1</v>
      </c>
      <c r="E79" s="56">
        <v>200912</v>
      </c>
      <c r="F79" s="56">
        <v>362728</v>
      </c>
      <c r="G79" s="56">
        <v>-1553624</v>
      </c>
      <c r="H79" s="56">
        <v>0</v>
      </c>
      <c r="I79" s="56">
        <v>-1190896</v>
      </c>
      <c r="J79" s="56">
        <v>4413798</v>
      </c>
      <c r="K79" s="56">
        <v>-354753</v>
      </c>
      <c r="L79" s="56">
        <v>0</v>
      </c>
      <c r="M79" s="56">
        <v>0</v>
      </c>
      <c r="N79" s="56">
        <v>0</v>
      </c>
      <c r="O79" s="56">
        <v>4059045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7547</v>
      </c>
      <c r="AA79" s="56">
        <v>7547</v>
      </c>
      <c r="AB79" s="56">
        <v>0</v>
      </c>
      <c r="AC79" s="56">
        <v>22396</v>
      </c>
      <c r="AD79" s="56">
        <v>0</v>
      </c>
      <c r="AE79" s="56">
        <v>0</v>
      </c>
      <c r="AF79" s="56">
        <v>2</v>
      </c>
      <c r="AG79" s="56">
        <v>0</v>
      </c>
      <c r="AH79" s="56">
        <v>0</v>
      </c>
      <c r="AI79" s="56">
        <v>0</v>
      </c>
      <c r="AJ79" s="56">
        <v>22398</v>
      </c>
      <c r="AK79" s="56">
        <v>2898094</v>
      </c>
      <c r="AL79" s="56">
        <v>417582</v>
      </c>
      <c r="AM79" s="56">
        <v>0</v>
      </c>
      <c r="AN79" s="56">
        <v>0</v>
      </c>
      <c r="AO79" s="56">
        <v>0</v>
      </c>
      <c r="AP79" s="56">
        <v>1015</v>
      </c>
      <c r="AQ79" s="56">
        <v>1015</v>
      </c>
      <c r="AR79" s="56">
        <v>1315</v>
      </c>
      <c r="AS79" s="56">
        <v>0</v>
      </c>
      <c r="AT79" s="56">
        <v>2478182</v>
      </c>
      <c r="AU79" s="56">
        <v>0</v>
      </c>
      <c r="AV79" s="56">
        <v>0</v>
      </c>
      <c r="AW79" s="56">
        <v>0</v>
      </c>
      <c r="AX79" s="56">
        <v>0</v>
      </c>
      <c r="AY79" s="56">
        <v>0</v>
      </c>
      <c r="AZ79" s="56">
        <v>2479497</v>
      </c>
      <c r="BA79" s="56">
        <v>2898094</v>
      </c>
      <c r="BB79" s="57" t="s">
        <v>1787</v>
      </c>
      <c r="BC79" s="57" t="s">
        <v>1788</v>
      </c>
      <c r="BD79" s="57" t="s">
        <v>215</v>
      </c>
      <c r="BE79" s="57" t="s">
        <v>259</v>
      </c>
    </row>
    <row r="80" spans="1:57" ht="15">
      <c r="A80" t="str">
        <f>VLOOKUP($D80,'[1]Register 2009'!$E$10:$F$65536,2,FALSE)</f>
        <v>BI Stabil - BI Stabil</v>
      </c>
      <c r="B80" s="56">
        <v>19009</v>
      </c>
      <c r="C80" s="56">
        <v>1</v>
      </c>
      <c r="D80" t="str">
        <f t="shared" si="1"/>
        <v>19009_1</v>
      </c>
      <c r="E80" s="56">
        <v>200912</v>
      </c>
      <c r="F80" s="56">
        <v>1027</v>
      </c>
      <c r="G80" s="56">
        <v>0</v>
      </c>
      <c r="H80" s="56">
        <v>0</v>
      </c>
      <c r="I80" s="56">
        <v>1027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449794</v>
      </c>
      <c r="S80" s="56">
        <v>0</v>
      </c>
      <c r="T80" s="56">
        <v>0</v>
      </c>
      <c r="U80" s="56">
        <v>0</v>
      </c>
      <c r="V80" s="56">
        <v>0</v>
      </c>
      <c r="W80" s="56">
        <v>449794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  <c r="AE80" s="56">
        <v>1386</v>
      </c>
      <c r="AF80" s="56">
        <v>564</v>
      </c>
      <c r="AG80" s="56">
        <v>0</v>
      </c>
      <c r="AH80" s="56">
        <v>0</v>
      </c>
      <c r="AI80" s="56">
        <v>0</v>
      </c>
      <c r="AJ80" s="56">
        <v>1950</v>
      </c>
      <c r="AK80" s="56">
        <v>452771</v>
      </c>
      <c r="AL80" s="56">
        <v>451961</v>
      </c>
      <c r="AM80" s="56">
        <v>0</v>
      </c>
      <c r="AN80" s="56">
        <v>0</v>
      </c>
      <c r="AO80" s="56">
        <v>0</v>
      </c>
      <c r="AP80" s="56">
        <v>0</v>
      </c>
      <c r="AQ80" s="56">
        <v>0</v>
      </c>
      <c r="AR80" s="56">
        <v>810</v>
      </c>
      <c r="AS80" s="56">
        <v>0</v>
      </c>
      <c r="AT80" s="56">
        <v>0</v>
      </c>
      <c r="AU80" s="56">
        <v>0</v>
      </c>
      <c r="AV80" s="56">
        <v>0</v>
      </c>
      <c r="AW80" s="56">
        <v>0</v>
      </c>
      <c r="AX80" s="56">
        <v>0</v>
      </c>
      <c r="AY80" s="56">
        <v>0</v>
      </c>
      <c r="AZ80" s="56">
        <v>810</v>
      </c>
      <c r="BA80" s="56">
        <v>452771</v>
      </c>
      <c r="BB80" s="57" t="s">
        <v>1783</v>
      </c>
      <c r="BC80" s="57" t="s">
        <v>1784</v>
      </c>
      <c r="BD80" s="57" t="s">
        <v>215</v>
      </c>
      <c r="BE80" s="57" t="s">
        <v>252</v>
      </c>
    </row>
    <row r="81" spans="1:57" ht="15">
      <c r="A81" t="str">
        <f>VLOOKUP($D81,'[1]Register 2009'!$E$10:$F$65536,2,FALSE)</f>
        <v>BL&amp;S Invest - Danske Aktier</v>
      </c>
      <c r="B81" s="56">
        <v>16074</v>
      </c>
      <c r="C81" s="56">
        <v>1</v>
      </c>
      <c r="D81" t="str">
        <f t="shared" si="1"/>
        <v>16074_1</v>
      </c>
      <c r="E81" s="56">
        <v>200912</v>
      </c>
      <c r="F81" s="56">
        <v>1954</v>
      </c>
      <c r="G81" s="56">
        <v>0</v>
      </c>
      <c r="H81" s="56">
        <v>0</v>
      </c>
      <c r="I81" s="56">
        <v>1954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260594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260594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1475</v>
      </c>
      <c r="AF81" s="56">
        <v>0</v>
      </c>
      <c r="AG81" s="56">
        <v>0</v>
      </c>
      <c r="AH81" s="56">
        <v>0</v>
      </c>
      <c r="AI81" s="56">
        <v>0</v>
      </c>
      <c r="AJ81" s="56">
        <v>1475</v>
      </c>
      <c r="AK81" s="56">
        <v>264023</v>
      </c>
      <c r="AL81" s="56">
        <v>260792</v>
      </c>
      <c r="AM81" s="56">
        <v>0</v>
      </c>
      <c r="AN81" s="56">
        <v>0</v>
      </c>
      <c r="AO81" s="56">
        <v>0</v>
      </c>
      <c r="AP81" s="56">
        <v>0</v>
      </c>
      <c r="AQ81" s="56">
        <v>0</v>
      </c>
      <c r="AR81" s="56">
        <v>383</v>
      </c>
      <c r="AS81" s="56">
        <v>0</v>
      </c>
      <c r="AT81" s="56">
        <v>2848</v>
      </c>
      <c r="AU81" s="56">
        <v>0</v>
      </c>
      <c r="AV81" s="56">
        <v>0</v>
      </c>
      <c r="AW81" s="56">
        <v>0</v>
      </c>
      <c r="AX81" s="56">
        <v>0</v>
      </c>
      <c r="AY81" s="56">
        <v>0</v>
      </c>
      <c r="AZ81" s="56">
        <v>3231</v>
      </c>
      <c r="BA81" s="56">
        <v>264023</v>
      </c>
      <c r="BB81" s="57" t="s">
        <v>1628</v>
      </c>
      <c r="BC81" s="57" t="s">
        <v>1202</v>
      </c>
      <c r="BD81" s="57" t="s">
        <v>215</v>
      </c>
      <c r="BE81" s="57" t="s">
        <v>224</v>
      </c>
    </row>
    <row r="82" spans="1:57" ht="15">
      <c r="A82" t="str">
        <f>VLOOKUP($D82,'[1]Register 2009'!$E$10:$F$65536,2,FALSE)</f>
        <v>BL&amp;S Invest - Globale Aktier</v>
      </c>
      <c r="B82" s="56">
        <v>16074</v>
      </c>
      <c r="C82" s="56">
        <v>3</v>
      </c>
      <c r="D82" t="str">
        <f t="shared" si="1"/>
        <v>16074_3</v>
      </c>
      <c r="E82" s="56">
        <v>200912</v>
      </c>
      <c r="F82" s="56">
        <v>1305</v>
      </c>
      <c r="G82" s="56">
        <v>0</v>
      </c>
      <c r="H82" s="56">
        <v>0</v>
      </c>
      <c r="I82" s="56">
        <v>1305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8536</v>
      </c>
      <c r="Q82" s="56">
        <v>146306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154842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95</v>
      </c>
      <c r="AD82" s="56">
        <v>0</v>
      </c>
      <c r="AE82" s="56">
        <v>804</v>
      </c>
      <c r="AF82" s="56">
        <v>24</v>
      </c>
      <c r="AG82" s="56">
        <v>0</v>
      </c>
      <c r="AH82" s="56">
        <v>0</v>
      </c>
      <c r="AI82" s="56">
        <v>0</v>
      </c>
      <c r="AJ82" s="56">
        <v>923</v>
      </c>
      <c r="AK82" s="56">
        <v>157070</v>
      </c>
      <c r="AL82" s="56">
        <v>154275</v>
      </c>
      <c r="AM82" s="56">
        <v>0</v>
      </c>
      <c r="AN82" s="56">
        <v>0</v>
      </c>
      <c r="AO82" s="56">
        <v>0</v>
      </c>
      <c r="AP82" s="56">
        <v>0</v>
      </c>
      <c r="AQ82" s="56">
        <v>0</v>
      </c>
      <c r="AR82" s="56">
        <v>1190</v>
      </c>
      <c r="AS82" s="56">
        <v>0</v>
      </c>
      <c r="AT82" s="56">
        <v>1605</v>
      </c>
      <c r="AU82" s="56">
        <v>0</v>
      </c>
      <c r="AV82" s="56">
        <v>0</v>
      </c>
      <c r="AW82" s="56">
        <v>0</v>
      </c>
      <c r="AX82" s="56">
        <v>0</v>
      </c>
      <c r="AY82" s="56">
        <v>0</v>
      </c>
      <c r="AZ82" s="56">
        <v>2795</v>
      </c>
      <c r="BA82" s="56">
        <v>157070</v>
      </c>
      <c r="BB82" s="57" t="s">
        <v>808</v>
      </c>
      <c r="BC82" s="57" t="s">
        <v>1141</v>
      </c>
      <c r="BD82" s="57" t="s">
        <v>215</v>
      </c>
      <c r="BE82" s="57" t="s">
        <v>252</v>
      </c>
    </row>
    <row r="83" spans="1:57" ht="15">
      <c r="A83" t="str">
        <f>VLOOKUP($D83,'[1]Register 2009'!$E$10:$F$65536,2,FALSE)</f>
        <v>BP Invest - Euro</v>
      </c>
      <c r="B83" s="56">
        <v>18009</v>
      </c>
      <c r="C83" s="56">
        <v>1</v>
      </c>
      <c r="D83" t="str">
        <f t="shared" si="1"/>
        <v>18009_1</v>
      </c>
      <c r="E83" s="56">
        <v>200912</v>
      </c>
      <c r="F83" s="56">
        <v>945</v>
      </c>
      <c r="G83" s="56">
        <v>0</v>
      </c>
      <c r="H83" s="56">
        <v>0</v>
      </c>
      <c r="I83" s="56">
        <v>945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719</v>
      </c>
      <c r="Q83" s="56">
        <v>105710</v>
      </c>
      <c r="R83" s="56">
        <v>0</v>
      </c>
      <c r="S83" s="56">
        <v>0</v>
      </c>
      <c r="T83" s="56">
        <v>0</v>
      </c>
      <c r="U83" s="56">
        <v>0</v>
      </c>
      <c r="V83" s="56">
        <v>294</v>
      </c>
      <c r="W83" s="56">
        <v>106723</v>
      </c>
      <c r="X83" s="56">
        <v>0</v>
      </c>
      <c r="Y83" s="56">
        <v>0</v>
      </c>
      <c r="Z83" s="56">
        <v>0</v>
      </c>
      <c r="AA83" s="56">
        <v>0</v>
      </c>
      <c r="AB83" s="56">
        <v>0</v>
      </c>
      <c r="AC83" s="56">
        <v>136</v>
      </c>
      <c r="AD83" s="56">
        <v>42</v>
      </c>
      <c r="AE83" s="56">
        <v>0</v>
      </c>
      <c r="AF83" s="56">
        <v>140</v>
      </c>
      <c r="AG83" s="56">
        <v>0</v>
      </c>
      <c r="AH83" s="56">
        <v>0</v>
      </c>
      <c r="AI83" s="56">
        <v>0</v>
      </c>
      <c r="AJ83" s="56">
        <v>318</v>
      </c>
      <c r="AK83" s="56">
        <v>107986</v>
      </c>
      <c r="AL83" s="56">
        <v>107817</v>
      </c>
      <c r="AM83" s="56">
        <v>0</v>
      </c>
      <c r="AN83" s="56">
        <v>0</v>
      </c>
      <c r="AO83" s="56">
        <v>0</v>
      </c>
      <c r="AP83" s="56">
        <v>0</v>
      </c>
      <c r="AQ83" s="56">
        <v>0</v>
      </c>
      <c r="AR83" s="56">
        <v>169</v>
      </c>
      <c r="AS83" s="56">
        <v>0</v>
      </c>
      <c r="AT83" s="56">
        <v>0</v>
      </c>
      <c r="AU83" s="56">
        <v>0</v>
      </c>
      <c r="AV83" s="56">
        <v>0</v>
      </c>
      <c r="AW83" s="56">
        <v>0</v>
      </c>
      <c r="AX83" s="56">
        <v>0</v>
      </c>
      <c r="AY83" s="56">
        <v>0</v>
      </c>
      <c r="AZ83" s="56">
        <v>169</v>
      </c>
      <c r="BA83" s="56">
        <v>107986</v>
      </c>
      <c r="BB83" s="57" t="s">
        <v>1670</v>
      </c>
      <c r="BC83" s="57" t="s">
        <v>1671</v>
      </c>
      <c r="BD83" s="57" t="s">
        <v>215</v>
      </c>
      <c r="BE83" s="57" t="s">
        <v>224</v>
      </c>
    </row>
    <row r="84" spans="1:57" ht="15">
      <c r="A84" t="str">
        <f>VLOOKUP($D84,'[1]Register 2009'!$E$10:$F$65536,2,FALSE)</f>
        <v>BPT Invest - BPT Nordic Real Estate</v>
      </c>
      <c r="B84" s="56">
        <v>11166</v>
      </c>
      <c r="C84" s="56">
        <v>1</v>
      </c>
      <c r="D84" t="str">
        <f t="shared" si="1"/>
        <v>11166_1</v>
      </c>
      <c r="E84" s="56">
        <v>200912</v>
      </c>
      <c r="F84" s="56">
        <v>1522</v>
      </c>
      <c r="G84" s="56">
        <v>0</v>
      </c>
      <c r="H84" s="56">
        <v>0</v>
      </c>
      <c r="I84" s="56">
        <v>1522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1741</v>
      </c>
      <c r="Q84" s="56">
        <v>23394</v>
      </c>
      <c r="R84" s="56">
        <v>1</v>
      </c>
      <c r="S84" s="56">
        <v>0</v>
      </c>
      <c r="T84" s="56">
        <v>0</v>
      </c>
      <c r="U84" s="56">
        <v>0</v>
      </c>
      <c r="V84" s="56">
        <v>0</v>
      </c>
      <c r="W84" s="56">
        <v>25136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56">
        <v>0</v>
      </c>
      <c r="AJ84" s="56">
        <v>0</v>
      </c>
      <c r="AK84" s="56">
        <v>26658</v>
      </c>
      <c r="AL84" s="56">
        <v>26636</v>
      </c>
      <c r="AM84" s="56">
        <v>0</v>
      </c>
      <c r="AN84" s="56">
        <v>0</v>
      </c>
      <c r="AO84" s="56">
        <v>0</v>
      </c>
      <c r="AP84" s="56">
        <v>0</v>
      </c>
      <c r="AQ84" s="56">
        <v>0</v>
      </c>
      <c r="AR84" s="56">
        <v>22</v>
      </c>
      <c r="AS84" s="56">
        <v>0</v>
      </c>
      <c r="AT84" s="56">
        <v>0</v>
      </c>
      <c r="AU84" s="56">
        <v>0</v>
      </c>
      <c r="AV84" s="56">
        <v>0</v>
      </c>
      <c r="AW84" s="56">
        <v>0</v>
      </c>
      <c r="AX84" s="56">
        <v>0</v>
      </c>
      <c r="AY84" s="56">
        <v>0</v>
      </c>
      <c r="AZ84" s="56">
        <v>22</v>
      </c>
      <c r="BA84" s="56">
        <v>26658</v>
      </c>
      <c r="BB84" s="57" t="s">
        <v>1568</v>
      </c>
      <c r="BC84" s="57" t="s">
        <v>1569</v>
      </c>
      <c r="BD84" s="57" t="s">
        <v>215</v>
      </c>
      <c r="BE84" s="57" t="s">
        <v>216</v>
      </c>
    </row>
    <row r="85" spans="1:57" ht="15">
      <c r="A85" t="str">
        <f>VLOOKUP($D85,'[1]Register 2009'!$E$10:$F$65536,2,FALSE)</f>
        <v>Carnegie WorldWide - Asien</v>
      </c>
      <c r="B85" s="56">
        <v>11057</v>
      </c>
      <c r="C85" s="56">
        <v>8</v>
      </c>
      <c r="D85" t="str">
        <f t="shared" si="1"/>
        <v>11057_8</v>
      </c>
      <c r="E85" s="56">
        <v>200912</v>
      </c>
      <c r="F85" s="56">
        <v>5799</v>
      </c>
      <c r="G85" s="56">
        <v>0</v>
      </c>
      <c r="H85" s="56">
        <v>0</v>
      </c>
      <c r="I85" s="56">
        <v>5799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676902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676902</v>
      </c>
      <c r="X85" s="56"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8</v>
      </c>
      <c r="AD85" s="56">
        <v>0</v>
      </c>
      <c r="AE85" s="56">
        <v>0</v>
      </c>
      <c r="AF85" s="56">
        <v>0</v>
      </c>
      <c r="AG85" s="56">
        <v>0</v>
      </c>
      <c r="AH85" s="56">
        <v>0</v>
      </c>
      <c r="AI85" s="56">
        <v>0</v>
      </c>
      <c r="AJ85" s="56">
        <v>8</v>
      </c>
      <c r="AK85" s="56">
        <v>682709</v>
      </c>
      <c r="AL85" s="56">
        <v>681382</v>
      </c>
      <c r="AM85" s="56">
        <v>0</v>
      </c>
      <c r="AN85" s="56">
        <v>0</v>
      </c>
      <c r="AO85" s="56">
        <v>0</v>
      </c>
      <c r="AP85" s="56">
        <v>0</v>
      </c>
      <c r="AQ85" s="56">
        <v>0</v>
      </c>
      <c r="AR85" s="56">
        <v>1327</v>
      </c>
      <c r="AS85" s="56">
        <v>0</v>
      </c>
      <c r="AT85" s="56">
        <v>0</v>
      </c>
      <c r="AU85" s="56">
        <v>0</v>
      </c>
      <c r="AV85" s="56">
        <v>0</v>
      </c>
      <c r="AW85" s="56">
        <v>0</v>
      </c>
      <c r="AX85" s="56">
        <v>0</v>
      </c>
      <c r="AY85" s="56">
        <v>0</v>
      </c>
      <c r="AZ85" s="56">
        <v>1327</v>
      </c>
      <c r="BA85" s="56">
        <v>682709</v>
      </c>
      <c r="BB85" s="57" t="s">
        <v>1206</v>
      </c>
      <c r="BC85" s="57" t="s">
        <v>1207</v>
      </c>
      <c r="BD85" s="57" t="s">
        <v>215</v>
      </c>
      <c r="BE85" s="57" t="s">
        <v>216</v>
      </c>
    </row>
    <row r="86" spans="1:57" ht="15">
      <c r="A86" t="str">
        <f>VLOOKUP($D86,'[1]Register 2009'!$E$10:$F$65536,2,FALSE)</f>
        <v>Carnegie WorldWide - Danske Aktier</v>
      </c>
      <c r="B86" s="56">
        <v>11057</v>
      </c>
      <c r="C86" s="56">
        <v>2</v>
      </c>
      <c r="D86" t="str">
        <f t="shared" si="1"/>
        <v>11057_2</v>
      </c>
      <c r="E86" s="56">
        <v>200912</v>
      </c>
      <c r="F86" s="56">
        <v>12637</v>
      </c>
      <c r="G86" s="56">
        <v>0</v>
      </c>
      <c r="H86" s="56">
        <v>0</v>
      </c>
      <c r="I86" s="56">
        <v>12637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339963</v>
      </c>
      <c r="Q86" s="56">
        <v>18261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358224</v>
      </c>
      <c r="X86" s="56">
        <v>0</v>
      </c>
      <c r="Y86" s="56">
        <v>0</v>
      </c>
      <c r="Z86" s="56">
        <v>0</v>
      </c>
      <c r="AA86" s="56">
        <v>0</v>
      </c>
      <c r="AB86" s="56">
        <v>0</v>
      </c>
      <c r="AC86" s="56">
        <v>96</v>
      </c>
      <c r="AD86" s="56">
        <v>0</v>
      </c>
      <c r="AE86" s="56">
        <v>2032</v>
      </c>
      <c r="AF86" s="56">
        <v>0</v>
      </c>
      <c r="AG86" s="56">
        <v>0</v>
      </c>
      <c r="AH86" s="56">
        <v>0</v>
      </c>
      <c r="AI86" s="56">
        <v>0</v>
      </c>
      <c r="AJ86" s="56">
        <v>2128</v>
      </c>
      <c r="AK86" s="56">
        <v>372989</v>
      </c>
      <c r="AL86" s="56">
        <v>367382</v>
      </c>
      <c r="AM86" s="56">
        <v>0</v>
      </c>
      <c r="AN86" s="56">
        <v>0</v>
      </c>
      <c r="AO86" s="56">
        <v>0</v>
      </c>
      <c r="AP86" s="56">
        <v>0</v>
      </c>
      <c r="AQ86" s="56">
        <v>0</v>
      </c>
      <c r="AR86" s="56">
        <v>607</v>
      </c>
      <c r="AS86" s="56">
        <v>0</v>
      </c>
      <c r="AT86" s="56">
        <v>5000</v>
      </c>
      <c r="AU86" s="56">
        <v>0</v>
      </c>
      <c r="AV86" s="56">
        <v>0</v>
      </c>
      <c r="AW86" s="56">
        <v>0</v>
      </c>
      <c r="AX86" s="56">
        <v>0</v>
      </c>
      <c r="AY86" s="56">
        <v>0</v>
      </c>
      <c r="AZ86" s="56">
        <v>5607</v>
      </c>
      <c r="BA86" s="56">
        <v>372989</v>
      </c>
      <c r="BB86" s="57" t="s">
        <v>436</v>
      </c>
      <c r="BC86" s="57" t="s">
        <v>1202</v>
      </c>
      <c r="BD86" s="57" t="s">
        <v>215</v>
      </c>
      <c r="BE86" s="57" t="s">
        <v>216</v>
      </c>
    </row>
    <row r="87" spans="1:57" ht="15">
      <c r="A87" t="str">
        <f>VLOOKUP($D87,'[1]Register 2009'!$E$10:$F$65536,2,FALSE)</f>
        <v>Carnegie WorldWide - Emerging Growth</v>
      </c>
      <c r="B87" s="56">
        <v>11057</v>
      </c>
      <c r="C87" s="56">
        <v>4</v>
      </c>
      <c r="D87" t="str">
        <f t="shared" si="1"/>
        <v>11057_4</v>
      </c>
      <c r="E87" s="56">
        <v>200912</v>
      </c>
      <c r="F87" s="56">
        <v>1424</v>
      </c>
      <c r="G87" s="56">
        <v>0</v>
      </c>
      <c r="H87" s="56">
        <v>0</v>
      </c>
      <c r="I87" s="56">
        <v>1424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7483</v>
      </c>
      <c r="Q87" s="56">
        <v>47279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54762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10</v>
      </c>
      <c r="AD87" s="56">
        <v>0</v>
      </c>
      <c r="AE87" s="56">
        <v>0</v>
      </c>
      <c r="AF87" s="56">
        <v>45</v>
      </c>
      <c r="AG87" s="56">
        <v>0</v>
      </c>
      <c r="AH87" s="56">
        <v>0</v>
      </c>
      <c r="AI87" s="56">
        <v>0</v>
      </c>
      <c r="AJ87" s="56">
        <v>55</v>
      </c>
      <c r="AK87" s="56">
        <v>56241</v>
      </c>
      <c r="AL87" s="56">
        <v>56116</v>
      </c>
      <c r="AM87" s="56">
        <v>0</v>
      </c>
      <c r="AN87" s="56">
        <v>0</v>
      </c>
      <c r="AO87" s="56">
        <v>0</v>
      </c>
      <c r="AP87" s="56">
        <v>0</v>
      </c>
      <c r="AQ87" s="56">
        <v>0</v>
      </c>
      <c r="AR87" s="56">
        <v>125</v>
      </c>
      <c r="AS87" s="56">
        <v>0</v>
      </c>
      <c r="AT87" s="56">
        <v>0</v>
      </c>
      <c r="AU87" s="56">
        <v>0</v>
      </c>
      <c r="AV87" s="56">
        <v>0</v>
      </c>
      <c r="AW87" s="56">
        <v>0</v>
      </c>
      <c r="AX87" s="56">
        <v>0</v>
      </c>
      <c r="AY87" s="56">
        <v>0</v>
      </c>
      <c r="AZ87" s="56">
        <v>125</v>
      </c>
      <c r="BA87" s="56">
        <v>56241</v>
      </c>
      <c r="BB87" s="57" t="s">
        <v>437</v>
      </c>
      <c r="BC87" s="57" t="s">
        <v>1203</v>
      </c>
      <c r="BD87" s="57" t="s">
        <v>215</v>
      </c>
      <c r="BE87" s="57" t="s">
        <v>216</v>
      </c>
    </row>
    <row r="88" spans="1:57" ht="15">
      <c r="A88" t="str">
        <f>VLOOKUP($D88,'[1]Register 2009'!$E$10:$F$65536,2,FALSE)</f>
        <v>Carnegie WorldWide - Europa</v>
      </c>
      <c r="B88" s="56">
        <v>11057</v>
      </c>
      <c r="C88" s="56">
        <v>6</v>
      </c>
      <c r="D88" t="str">
        <f t="shared" si="1"/>
        <v>11057_6</v>
      </c>
      <c r="E88" s="56">
        <v>200912</v>
      </c>
      <c r="F88" s="56">
        <v>3027</v>
      </c>
      <c r="G88" s="56">
        <v>0</v>
      </c>
      <c r="H88" s="56">
        <v>0</v>
      </c>
      <c r="I88" s="56">
        <v>3027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14992</v>
      </c>
      <c r="Q88" s="56">
        <v>156671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171663</v>
      </c>
      <c r="X88" s="56">
        <v>0</v>
      </c>
      <c r="Y88" s="56">
        <v>0</v>
      </c>
      <c r="Z88" s="56">
        <v>0</v>
      </c>
      <c r="AA88" s="56">
        <v>0</v>
      </c>
      <c r="AB88" s="56">
        <v>0</v>
      </c>
      <c r="AC88" s="56">
        <v>123</v>
      </c>
      <c r="AD88" s="56">
        <v>0</v>
      </c>
      <c r="AE88" s="56">
        <v>630</v>
      </c>
      <c r="AF88" s="56">
        <v>2006</v>
      </c>
      <c r="AG88" s="56">
        <v>0</v>
      </c>
      <c r="AH88" s="56">
        <v>0</v>
      </c>
      <c r="AI88" s="56">
        <v>0</v>
      </c>
      <c r="AJ88" s="56">
        <v>2759</v>
      </c>
      <c r="AK88" s="56">
        <v>177449</v>
      </c>
      <c r="AL88" s="56">
        <v>175559</v>
      </c>
      <c r="AM88" s="56">
        <v>0</v>
      </c>
      <c r="AN88" s="56">
        <v>0</v>
      </c>
      <c r="AO88" s="56">
        <v>0</v>
      </c>
      <c r="AP88" s="56">
        <v>0</v>
      </c>
      <c r="AQ88" s="56">
        <v>0</v>
      </c>
      <c r="AR88" s="56">
        <v>329</v>
      </c>
      <c r="AS88" s="56">
        <v>0</v>
      </c>
      <c r="AT88" s="56">
        <v>1561</v>
      </c>
      <c r="AU88" s="56">
        <v>0</v>
      </c>
      <c r="AV88" s="56">
        <v>0</v>
      </c>
      <c r="AW88" s="56">
        <v>0</v>
      </c>
      <c r="AX88" s="56">
        <v>0</v>
      </c>
      <c r="AY88" s="56">
        <v>0</v>
      </c>
      <c r="AZ88" s="56">
        <v>1890</v>
      </c>
      <c r="BA88" s="56">
        <v>177449</v>
      </c>
      <c r="BB88" s="57" t="s">
        <v>1205</v>
      </c>
      <c r="BC88" s="57" t="s">
        <v>906</v>
      </c>
      <c r="BD88" s="57" t="s">
        <v>215</v>
      </c>
      <c r="BE88" s="57" t="s">
        <v>216</v>
      </c>
    </row>
    <row r="89" spans="1:57" ht="15">
      <c r="A89" t="str">
        <f>VLOOKUP($D89,'[1]Register 2009'!$E$10:$F$65536,2,FALSE)</f>
        <v>Carnegie WorldWide - Globale Aktier</v>
      </c>
      <c r="B89" s="56">
        <v>11057</v>
      </c>
      <c r="C89" s="56">
        <v>1</v>
      </c>
      <c r="D89" t="str">
        <f t="shared" si="1"/>
        <v>11057_1</v>
      </c>
      <c r="E89" s="56">
        <v>200912</v>
      </c>
      <c r="F89" s="56">
        <v>500026</v>
      </c>
      <c r="G89" s="56">
        <v>0</v>
      </c>
      <c r="H89" s="56">
        <v>0</v>
      </c>
      <c r="I89" s="56">
        <v>500026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4697914</v>
      </c>
      <c r="R89" s="56">
        <v>0</v>
      </c>
      <c r="S89" s="56">
        <v>0</v>
      </c>
      <c r="T89" s="56">
        <v>182427</v>
      </c>
      <c r="U89" s="56">
        <v>0</v>
      </c>
      <c r="V89" s="56">
        <v>0</v>
      </c>
      <c r="W89" s="56">
        <v>4880341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4791</v>
      </c>
      <c r="AD89" s="56">
        <v>0</v>
      </c>
      <c r="AE89" s="56">
        <v>11405</v>
      </c>
      <c r="AF89" s="56">
        <v>22262</v>
      </c>
      <c r="AG89" s="56">
        <v>0</v>
      </c>
      <c r="AH89" s="56">
        <v>0</v>
      </c>
      <c r="AI89" s="56">
        <v>0</v>
      </c>
      <c r="AJ89" s="56">
        <v>38458</v>
      </c>
      <c r="AK89" s="56">
        <v>5418825</v>
      </c>
      <c r="AL89" s="56">
        <v>5215532</v>
      </c>
      <c r="AM89" s="56">
        <v>0</v>
      </c>
      <c r="AN89" s="56">
        <v>0</v>
      </c>
      <c r="AO89" s="56">
        <v>0</v>
      </c>
      <c r="AP89" s="56">
        <v>0</v>
      </c>
      <c r="AQ89" s="56">
        <v>0</v>
      </c>
      <c r="AR89" s="56">
        <v>8362</v>
      </c>
      <c r="AS89" s="56">
        <v>0</v>
      </c>
      <c r="AT89" s="56">
        <v>194931</v>
      </c>
      <c r="AU89" s="56">
        <v>0</v>
      </c>
      <c r="AV89" s="56">
        <v>0</v>
      </c>
      <c r="AW89" s="56">
        <v>0</v>
      </c>
      <c r="AX89" s="56">
        <v>0</v>
      </c>
      <c r="AY89" s="56">
        <v>0</v>
      </c>
      <c r="AZ89" s="56">
        <v>203293</v>
      </c>
      <c r="BA89" s="56">
        <v>5418825</v>
      </c>
      <c r="BB89" s="57" t="s">
        <v>435</v>
      </c>
      <c r="BC89" s="57" t="s">
        <v>1141</v>
      </c>
      <c r="BD89" s="57" t="s">
        <v>215</v>
      </c>
      <c r="BE89" s="57" t="s">
        <v>216</v>
      </c>
    </row>
    <row r="90" spans="1:57" ht="15">
      <c r="A90" t="str">
        <f>VLOOKUP($D90,'[1]Register 2009'!$E$10:$F$65536,2,FALSE)</f>
        <v>Carnegie WorldWide - Østeuropa</v>
      </c>
      <c r="B90" s="56">
        <v>11057</v>
      </c>
      <c r="C90" s="56">
        <v>5</v>
      </c>
      <c r="D90" t="str">
        <f t="shared" si="1"/>
        <v>11057_5</v>
      </c>
      <c r="E90" s="56">
        <v>200912</v>
      </c>
      <c r="F90" s="56">
        <v>22105</v>
      </c>
      <c r="G90" s="56">
        <v>0</v>
      </c>
      <c r="H90" s="56">
        <v>0</v>
      </c>
      <c r="I90" s="56">
        <v>22105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818620</v>
      </c>
      <c r="R90" s="56">
        <v>26325</v>
      </c>
      <c r="S90" s="56">
        <v>6990</v>
      </c>
      <c r="T90" s="56">
        <v>0</v>
      </c>
      <c r="U90" s="56">
        <v>0</v>
      </c>
      <c r="V90" s="56">
        <v>0</v>
      </c>
      <c r="W90" s="56">
        <v>851935</v>
      </c>
      <c r="X90" s="56">
        <v>0</v>
      </c>
      <c r="Y90" s="56">
        <v>0</v>
      </c>
      <c r="Z90" s="56">
        <v>0</v>
      </c>
      <c r="AA90" s="56">
        <v>0</v>
      </c>
      <c r="AB90" s="56">
        <v>0</v>
      </c>
      <c r="AC90" s="56">
        <v>4553</v>
      </c>
      <c r="AD90" s="56">
        <v>0</v>
      </c>
      <c r="AE90" s="56">
        <v>0</v>
      </c>
      <c r="AF90" s="56">
        <v>0</v>
      </c>
      <c r="AG90" s="56">
        <v>0</v>
      </c>
      <c r="AH90" s="56">
        <v>0</v>
      </c>
      <c r="AI90" s="56">
        <v>0</v>
      </c>
      <c r="AJ90" s="56">
        <v>4553</v>
      </c>
      <c r="AK90" s="56">
        <v>878593</v>
      </c>
      <c r="AL90" s="56">
        <v>862260</v>
      </c>
      <c r="AM90" s="56">
        <v>0</v>
      </c>
      <c r="AN90" s="56">
        <v>0</v>
      </c>
      <c r="AO90" s="56">
        <v>0</v>
      </c>
      <c r="AP90" s="56">
        <v>0</v>
      </c>
      <c r="AQ90" s="56">
        <v>0</v>
      </c>
      <c r="AR90" s="56">
        <v>1538</v>
      </c>
      <c r="AS90" s="56">
        <v>0</v>
      </c>
      <c r="AT90" s="56">
        <v>14795</v>
      </c>
      <c r="AU90" s="56">
        <v>0</v>
      </c>
      <c r="AV90" s="56">
        <v>0</v>
      </c>
      <c r="AW90" s="56">
        <v>0</v>
      </c>
      <c r="AX90" s="56">
        <v>0</v>
      </c>
      <c r="AY90" s="56">
        <v>0</v>
      </c>
      <c r="AZ90" s="56">
        <v>16333</v>
      </c>
      <c r="BA90" s="56">
        <v>878593</v>
      </c>
      <c r="BB90" s="57" t="s">
        <v>1204</v>
      </c>
      <c r="BC90" s="57" t="s">
        <v>920</v>
      </c>
      <c r="BD90" s="57" t="s">
        <v>215</v>
      </c>
      <c r="BE90" s="57" t="s">
        <v>216</v>
      </c>
    </row>
    <row r="91" spans="1:57" ht="15">
      <c r="A91" t="str">
        <f>VLOOKUP($D91,'[1]Register 2009'!$E$10:$F$65536,2,FALSE)</f>
        <v>Danske Invest  - Bioteknologi</v>
      </c>
      <c r="B91" s="56">
        <v>11005</v>
      </c>
      <c r="C91" s="56">
        <v>28</v>
      </c>
      <c r="D91" t="str">
        <f t="shared" si="1"/>
        <v>11005_28</v>
      </c>
      <c r="E91" s="56">
        <v>200912</v>
      </c>
      <c r="F91" s="56">
        <v>1116</v>
      </c>
      <c r="G91" s="56">
        <v>0</v>
      </c>
      <c r="H91" s="56">
        <v>0</v>
      </c>
      <c r="I91" s="56">
        <v>1116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108185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108185</v>
      </c>
      <c r="X91" s="56"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0</v>
      </c>
      <c r="AD91" s="56">
        <v>0</v>
      </c>
      <c r="AE91" s="56">
        <v>0</v>
      </c>
      <c r="AF91" s="56">
        <v>0</v>
      </c>
      <c r="AG91" s="56">
        <v>0</v>
      </c>
      <c r="AH91" s="56">
        <v>0</v>
      </c>
      <c r="AI91" s="56">
        <v>0</v>
      </c>
      <c r="AJ91" s="56">
        <v>0</v>
      </c>
      <c r="AK91" s="56">
        <v>109301</v>
      </c>
      <c r="AL91" s="56">
        <v>109290</v>
      </c>
      <c r="AM91" s="56">
        <v>0</v>
      </c>
      <c r="AN91" s="56">
        <v>0</v>
      </c>
      <c r="AO91" s="56">
        <v>0</v>
      </c>
      <c r="AP91" s="56">
        <v>0</v>
      </c>
      <c r="AQ91" s="56">
        <v>0</v>
      </c>
      <c r="AR91" s="56">
        <v>11</v>
      </c>
      <c r="AS91" s="56">
        <v>0</v>
      </c>
      <c r="AT91" s="56">
        <v>0</v>
      </c>
      <c r="AU91" s="56">
        <v>0</v>
      </c>
      <c r="AV91" s="56">
        <v>0</v>
      </c>
      <c r="AW91" s="56">
        <v>0</v>
      </c>
      <c r="AX91" s="56">
        <v>0</v>
      </c>
      <c r="AY91" s="56">
        <v>0</v>
      </c>
      <c r="AZ91" s="56">
        <v>11</v>
      </c>
      <c r="BA91" s="56">
        <v>109301</v>
      </c>
      <c r="BB91" s="57" t="s">
        <v>241</v>
      </c>
      <c r="BC91" s="57" t="s">
        <v>924</v>
      </c>
      <c r="BD91" s="57" t="s">
        <v>215</v>
      </c>
      <c r="BE91" s="57" t="s">
        <v>216</v>
      </c>
    </row>
    <row r="92" spans="1:57" ht="15">
      <c r="A92" t="str">
        <f>VLOOKUP($D92,'[1]Register 2009'!$E$10:$F$65536,2,FALSE)</f>
        <v>Danske Invest  - Danmark</v>
      </c>
      <c r="B92" s="56">
        <v>11005</v>
      </c>
      <c r="C92" s="56">
        <v>1</v>
      </c>
      <c r="D92" t="str">
        <f t="shared" si="1"/>
        <v>11005_1</v>
      </c>
      <c r="E92" s="56">
        <v>200912</v>
      </c>
      <c r="F92" s="56">
        <v>4005</v>
      </c>
      <c r="G92" s="56">
        <v>0</v>
      </c>
      <c r="H92" s="56">
        <v>0</v>
      </c>
      <c r="I92" s="56">
        <v>4005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1883176</v>
      </c>
      <c r="Q92" s="56">
        <v>138151</v>
      </c>
      <c r="R92" s="56">
        <v>1225</v>
      </c>
      <c r="S92" s="56">
        <v>0</v>
      </c>
      <c r="T92" s="56">
        <v>0</v>
      </c>
      <c r="U92" s="56">
        <v>0</v>
      </c>
      <c r="V92" s="56">
        <v>0</v>
      </c>
      <c r="W92" s="56">
        <v>2022552</v>
      </c>
      <c r="X92" s="56">
        <v>0</v>
      </c>
      <c r="Y92" s="56">
        <v>0</v>
      </c>
      <c r="Z92" s="56">
        <v>0</v>
      </c>
      <c r="AA92" s="56">
        <v>0</v>
      </c>
      <c r="AB92" s="56">
        <v>0</v>
      </c>
      <c r="AC92" s="56">
        <v>0</v>
      </c>
      <c r="AD92" s="56">
        <v>0</v>
      </c>
      <c r="AE92" s="56">
        <v>16194</v>
      </c>
      <c r="AF92" s="56">
        <v>0</v>
      </c>
      <c r="AG92" s="56">
        <v>0</v>
      </c>
      <c r="AH92" s="56">
        <v>0</v>
      </c>
      <c r="AI92" s="56">
        <v>0</v>
      </c>
      <c r="AJ92" s="56">
        <v>16194</v>
      </c>
      <c r="AK92" s="56">
        <v>2042751</v>
      </c>
      <c r="AL92" s="56">
        <v>2040171</v>
      </c>
      <c r="AM92" s="56">
        <v>0</v>
      </c>
      <c r="AN92" s="56">
        <v>0</v>
      </c>
      <c r="AO92" s="56">
        <v>0</v>
      </c>
      <c r="AP92" s="56">
        <v>0</v>
      </c>
      <c r="AQ92" s="56">
        <v>0</v>
      </c>
      <c r="AR92" s="56">
        <v>179</v>
      </c>
      <c r="AS92" s="56">
        <v>0</v>
      </c>
      <c r="AT92" s="56">
        <v>2151</v>
      </c>
      <c r="AU92" s="56">
        <v>0</v>
      </c>
      <c r="AV92" s="56">
        <v>0</v>
      </c>
      <c r="AW92" s="56">
        <v>0</v>
      </c>
      <c r="AX92" s="56">
        <v>0</v>
      </c>
      <c r="AY92" s="56">
        <v>250</v>
      </c>
      <c r="AZ92" s="56">
        <v>2580</v>
      </c>
      <c r="BA92" s="56">
        <v>2042751</v>
      </c>
      <c r="BB92" s="57" t="s">
        <v>1883</v>
      </c>
      <c r="BC92" s="57" t="s">
        <v>1884</v>
      </c>
      <c r="BD92" s="57" t="s">
        <v>215</v>
      </c>
      <c r="BE92" s="57" t="s">
        <v>216</v>
      </c>
    </row>
    <row r="93" spans="1:57" ht="15">
      <c r="A93" t="str">
        <f>VLOOKUP($D93,'[1]Register 2009'!$E$10:$F$65536,2,FALSE)</f>
        <v>Danske Invest  - Danmark - Akkumulerende</v>
      </c>
      <c r="B93" s="56">
        <v>11005</v>
      </c>
      <c r="C93" s="56">
        <v>37</v>
      </c>
      <c r="D93" t="str">
        <f t="shared" si="1"/>
        <v>11005_37</v>
      </c>
      <c r="E93" s="56">
        <v>200912</v>
      </c>
      <c r="F93" s="56">
        <v>13818</v>
      </c>
      <c r="G93" s="56">
        <v>0</v>
      </c>
      <c r="H93" s="56">
        <v>0</v>
      </c>
      <c r="I93" s="56">
        <v>13818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2354471</v>
      </c>
      <c r="Q93" s="56">
        <v>170049</v>
      </c>
      <c r="R93" s="56">
        <v>425</v>
      </c>
      <c r="S93" s="56">
        <v>0</v>
      </c>
      <c r="T93" s="56">
        <v>0</v>
      </c>
      <c r="U93" s="56">
        <v>0</v>
      </c>
      <c r="V93" s="56">
        <v>0</v>
      </c>
      <c r="W93" s="56">
        <v>2524945</v>
      </c>
      <c r="X93" s="56">
        <v>0</v>
      </c>
      <c r="Y93" s="56">
        <v>0</v>
      </c>
      <c r="Z93" s="56">
        <v>0</v>
      </c>
      <c r="AA93" s="56">
        <v>0</v>
      </c>
      <c r="AB93" s="56">
        <v>0</v>
      </c>
      <c r="AC93" s="56">
        <v>0</v>
      </c>
      <c r="AD93" s="56">
        <v>0</v>
      </c>
      <c r="AE93" s="56">
        <v>10000</v>
      </c>
      <c r="AF93" s="56">
        <v>166</v>
      </c>
      <c r="AG93" s="56">
        <v>0</v>
      </c>
      <c r="AH93" s="56">
        <v>0</v>
      </c>
      <c r="AI93" s="56">
        <v>0</v>
      </c>
      <c r="AJ93" s="56">
        <v>10166</v>
      </c>
      <c r="AK93" s="56">
        <v>2548929</v>
      </c>
      <c r="AL93" s="56">
        <v>2540694</v>
      </c>
      <c r="AM93" s="56">
        <v>0</v>
      </c>
      <c r="AN93" s="56">
        <v>0</v>
      </c>
      <c r="AO93" s="56">
        <v>0</v>
      </c>
      <c r="AP93" s="56">
        <v>0</v>
      </c>
      <c r="AQ93" s="56">
        <v>0</v>
      </c>
      <c r="AR93" s="56">
        <v>28</v>
      </c>
      <c r="AS93" s="56">
        <v>0</v>
      </c>
      <c r="AT93" s="56">
        <v>8207</v>
      </c>
      <c r="AU93" s="56">
        <v>0</v>
      </c>
      <c r="AV93" s="56">
        <v>0</v>
      </c>
      <c r="AW93" s="56">
        <v>0</v>
      </c>
      <c r="AX93" s="56">
        <v>0</v>
      </c>
      <c r="AY93" s="56">
        <v>0</v>
      </c>
      <c r="AZ93" s="56">
        <v>8235</v>
      </c>
      <c r="BA93" s="56">
        <v>2548929</v>
      </c>
      <c r="BB93" s="57" t="s">
        <v>250</v>
      </c>
      <c r="BC93" s="57" t="s">
        <v>925</v>
      </c>
      <c r="BD93" s="57" t="s">
        <v>215</v>
      </c>
      <c r="BE93" s="57" t="s">
        <v>252</v>
      </c>
    </row>
    <row r="94" spans="1:57" ht="15">
      <c r="A94" t="str">
        <f>VLOOKUP($D94,'[1]Register 2009'!$E$10:$F$65536,2,FALSE)</f>
        <v>Danske Invest  - Dannebrog</v>
      </c>
      <c r="B94" s="56">
        <v>11005</v>
      </c>
      <c r="C94" s="56">
        <v>8</v>
      </c>
      <c r="D94" t="str">
        <f t="shared" si="1"/>
        <v>11005_8</v>
      </c>
      <c r="E94" s="56">
        <v>200912</v>
      </c>
      <c r="F94" s="56">
        <v>27802</v>
      </c>
      <c r="G94" s="56">
        <v>0</v>
      </c>
      <c r="H94" s="56">
        <v>0</v>
      </c>
      <c r="I94" s="56">
        <v>27802</v>
      </c>
      <c r="J94" s="56">
        <v>14420825</v>
      </c>
      <c r="K94" s="56">
        <v>2420285</v>
      </c>
      <c r="L94" s="56">
        <v>0</v>
      </c>
      <c r="M94" s="56">
        <v>0</v>
      </c>
      <c r="N94" s="56">
        <v>0</v>
      </c>
      <c r="O94" s="56">
        <v>16841110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164968</v>
      </c>
      <c r="AD94" s="56">
        <v>0</v>
      </c>
      <c r="AE94" s="56">
        <v>0</v>
      </c>
      <c r="AF94" s="56">
        <v>0</v>
      </c>
      <c r="AG94" s="56">
        <v>0</v>
      </c>
      <c r="AH94" s="56">
        <v>0</v>
      </c>
      <c r="AI94" s="56">
        <v>0</v>
      </c>
      <c r="AJ94" s="56">
        <v>164968</v>
      </c>
      <c r="AK94" s="56">
        <v>17033880</v>
      </c>
      <c r="AL94" s="56">
        <v>17030231</v>
      </c>
      <c r="AM94" s="56">
        <v>0</v>
      </c>
      <c r="AN94" s="56">
        <v>0</v>
      </c>
      <c r="AO94" s="56">
        <v>0</v>
      </c>
      <c r="AP94" s="56">
        <v>0</v>
      </c>
      <c r="AQ94" s="56">
        <v>0</v>
      </c>
      <c r="AR94" s="56">
        <v>332</v>
      </c>
      <c r="AS94" s="56">
        <v>0</v>
      </c>
      <c r="AT94" s="56">
        <v>3238</v>
      </c>
      <c r="AU94" s="56">
        <v>0</v>
      </c>
      <c r="AV94" s="56">
        <v>0</v>
      </c>
      <c r="AW94" s="56">
        <v>0</v>
      </c>
      <c r="AX94" s="56">
        <v>0</v>
      </c>
      <c r="AY94" s="56">
        <v>79</v>
      </c>
      <c r="AZ94" s="56">
        <v>3649</v>
      </c>
      <c r="BA94" s="56">
        <v>17033880</v>
      </c>
      <c r="BB94" s="57" t="s">
        <v>219</v>
      </c>
      <c r="BC94" s="57" t="s">
        <v>908</v>
      </c>
      <c r="BD94" s="57" t="s">
        <v>215</v>
      </c>
      <c r="BE94" s="57" t="s">
        <v>216</v>
      </c>
    </row>
    <row r="95" spans="1:57" ht="15">
      <c r="A95" t="str">
        <f>VLOOKUP($D95,'[1]Register 2009'!$E$10:$F$65536,2,FALSE)</f>
        <v>Danske Invest  - Højrente</v>
      </c>
      <c r="B95" s="56">
        <v>11005</v>
      </c>
      <c r="C95" s="56">
        <v>33</v>
      </c>
      <c r="D95" t="str">
        <f t="shared" si="1"/>
        <v>11005_33</v>
      </c>
      <c r="E95" s="56">
        <v>200912</v>
      </c>
      <c r="F95" s="56">
        <v>44273</v>
      </c>
      <c r="G95" s="56">
        <v>0</v>
      </c>
      <c r="H95" s="56">
        <v>0</v>
      </c>
      <c r="I95" s="56">
        <v>44273</v>
      </c>
      <c r="J95" s="56">
        <v>196723</v>
      </c>
      <c r="K95" s="56">
        <v>2347300</v>
      </c>
      <c r="L95" s="56">
        <v>0</v>
      </c>
      <c r="M95" s="56">
        <v>0</v>
      </c>
      <c r="N95" s="56">
        <v>0</v>
      </c>
      <c r="O95" s="56">
        <v>2544023</v>
      </c>
      <c r="P95" s="56">
        <v>0</v>
      </c>
      <c r="Q95" s="56">
        <v>0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3510</v>
      </c>
      <c r="AA95" s="56">
        <v>3510</v>
      </c>
      <c r="AB95" s="56">
        <v>0</v>
      </c>
      <c r="AC95" s="56">
        <v>69667</v>
      </c>
      <c r="AD95" s="56">
        <v>0</v>
      </c>
      <c r="AE95" s="56">
        <v>1471</v>
      </c>
      <c r="AF95" s="56">
        <v>0</v>
      </c>
      <c r="AG95" s="56">
        <v>0</v>
      </c>
      <c r="AH95" s="56">
        <v>0</v>
      </c>
      <c r="AI95" s="56">
        <v>0</v>
      </c>
      <c r="AJ95" s="56">
        <v>71138</v>
      </c>
      <c r="AK95" s="56">
        <v>2662944</v>
      </c>
      <c r="AL95" s="56">
        <v>2651491</v>
      </c>
      <c r="AM95" s="56">
        <v>0</v>
      </c>
      <c r="AN95" s="56">
        <v>0</v>
      </c>
      <c r="AO95" s="56">
        <v>0</v>
      </c>
      <c r="AP95" s="56">
        <v>11428</v>
      </c>
      <c r="AQ95" s="56">
        <v>11428</v>
      </c>
      <c r="AR95" s="56">
        <v>25</v>
      </c>
      <c r="AS95" s="56">
        <v>0</v>
      </c>
      <c r="AT95" s="56">
        <v>0</v>
      </c>
      <c r="AU95" s="56">
        <v>0</v>
      </c>
      <c r="AV95" s="56">
        <v>0</v>
      </c>
      <c r="AW95" s="56">
        <v>0</v>
      </c>
      <c r="AX95" s="56">
        <v>0</v>
      </c>
      <c r="AY95" s="56">
        <v>0</v>
      </c>
      <c r="AZ95" s="56">
        <v>25</v>
      </c>
      <c r="BA95" s="56">
        <v>2662944</v>
      </c>
      <c r="BB95" s="57" t="s">
        <v>1885</v>
      </c>
      <c r="BC95" s="57" t="s">
        <v>1886</v>
      </c>
      <c r="BD95" s="57" t="s">
        <v>215</v>
      </c>
      <c r="BE95" s="57" t="s">
        <v>224</v>
      </c>
    </row>
    <row r="96" spans="1:57" ht="15">
      <c r="A96" t="str">
        <f>VLOOKUP($D96,'[1]Register 2009'!$E$10:$F$65536,2,FALSE)</f>
        <v>Danske Invest  - HøjrenteLande</v>
      </c>
      <c r="B96" s="56">
        <v>11005</v>
      </c>
      <c r="C96" s="56">
        <v>39</v>
      </c>
      <c r="D96" t="str">
        <f t="shared" si="1"/>
        <v>11005_39</v>
      </c>
      <c r="E96" s="56">
        <v>200912</v>
      </c>
      <c r="F96" s="56">
        <v>143975</v>
      </c>
      <c r="G96" s="56">
        <v>0</v>
      </c>
      <c r="H96" s="56">
        <v>0</v>
      </c>
      <c r="I96" s="56">
        <v>143975</v>
      </c>
      <c r="J96" s="56">
        <v>0</v>
      </c>
      <c r="K96" s="56">
        <v>1818535</v>
      </c>
      <c r="L96" s="56">
        <v>0</v>
      </c>
      <c r="M96" s="56">
        <v>0</v>
      </c>
      <c r="N96" s="56">
        <v>0</v>
      </c>
      <c r="O96" s="56">
        <v>1818535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602</v>
      </c>
      <c r="AA96" s="56">
        <v>602</v>
      </c>
      <c r="AB96" s="56">
        <v>0</v>
      </c>
      <c r="AC96" s="56">
        <v>33616</v>
      </c>
      <c r="AD96" s="56">
        <v>0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6">
        <v>33616</v>
      </c>
      <c r="AK96" s="56">
        <v>1996728</v>
      </c>
      <c r="AL96" s="56">
        <v>1952353</v>
      </c>
      <c r="AM96" s="56">
        <v>0</v>
      </c>
      <c r="AN96" s="56">
        <v>0</v>
      </c>
      <c r="AO96" s="56">
        <v>0</v>
      </c>
      <c r="AP96" s="56">
        <v>41427</v>
      </c>
      <c r="AQ96" s="56">
        <v>41427</v>
      </c>
      <c r="AR96" s="56">
        <v>1370</v>
      </c>
      <c r="AS96" s="56">
        <v>0</v>
      </c>
      <c r="AT96" s="56">
        <v>1578</v>
      </c>
      <c r="AU96" s="56">
        <v>0</v>
      </c>
      <c r="AV96" s="56">
        <v>0</v>
      </c>
      <c r="AW96" s="56">
        <v>0</v>
      </c>
      <c r="AX96" s="56">
        <v>0</v>
      </c>
      <c r="AY96" s="56">
        <v>0</v>
      </c>
      <c r="AZ96" s="56">
        <v>2948</v>
      </c>
      <c r="BA96" s="56">
        <v>1996728</v>
      </c>
      <c r="BB96" s="57" t="s">
        <v>1887</v>
      </c>
      <c r="BC96" s="57" t="s">
        <v>1888</v>
      </c>
      <c r="BD96" s="57" t="s">
        <v>215</v>
      </c>
      <c r="BE96" s="57" t="s">
        <v>216</v>
      </c>
    </row>
    <row r="97" spans="1:57" ht="15">
      <c r="A97" t="str">
        <f>VLOOKUP($D97,'[1]Register 2009'!$E$10:$F$65536,2,FALSE)</f>
        <v>Danske Invest  - International</v>
      </c>
      <c r="B97" s="56">
        <v>11005</v>
      </c>
      <c r="C97" s="56">
        <v>9</v>
      </c>
      <c r="D97" t="str">
        <f t="shared" si="1"/>
        <v>11005_9</v>
      </c>
      <c r="E97" s="56">
        <v>200912</v>
      </c>
      <c r="F97" s="56">
        <v>51029</v>
      </c>
      <c r="G97" s="56">
        <v>0</v>
      </c>
      <c r="H97" s="56">
        <v>0</v>
      </c>
      <c r="I97" s="56">
        <v>51029</v>
      </c>
      <c r="J97" s="56">
        <v>37212</v>
      </c>
      <c r="K97" s="56">
        <v>850523</v>
      </c>
      <c r="L97" s="56">
        <v>0</v>
      </c>
      <c r="M97" s="56">
        <v>0</v>
      </c>
      <c r="N97" s="56">
        <v>0</v>
      </c>
      <c r="O97" s="56">
        <v>887735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969</v>
      </c>
      <c r="AA97" s="56">
        <v>969</v>
      </c>
      <c r="AB97" s="56">
        <v>0</v>
      </c>
      <c r="AC97" s="56">
        <v>12064</v>
      </c>
      <c r="AD97" s="56">
        <v>0</v>
      </c>
      <c r="AE97" s="56">
        <v>0</v>
      </c>
      <c r="AF97" s="56">
        <v>0</v>
      </c>
      <c r="AG97" s="56">
        <v>0</v>
      </c>
      <c r="AH97" s="56">
        <v>0</v>
      </c>
      <c r="AI97" s="56">
        <v>0</v>
      </c>
      <c r="AJ97" s="56">
        <v>12064</v>
      </c>
      <c r="AK97" s="56">
        <v>951797</v>
      </c>
      <c r="AL97" s="56">
        <v>940813</v>
      </c>
      <c r="AM97" s="56">
        <v>0</v>
      </c>
      <c r="AN97" s="56">
        <v>0</v>
      </c>
      <c r="AO97" s="56">
        <v>0</v>
      </c>
      <c r="AP97" s="56">
        <v>8941</v>
      </c>
      <c r="AQ97" s="56">
        <v>8941</v>
      </c>
      <c r="AR97" s="56">
        <v>37</v>
      </c>
      <c r="AS97" s="56">
        <v>0</v>
      </c>
      <c r="AT97" s="56">
        <v>2006</v>
      </c>
      <c r="AU97" s="56">
        <v>0</v>
      </c>
      <c r="AV97" s="56">
        <v>0</v>
      </c>
      <c r="AW97" s="56">
        <v>0</v>
      </c>
      <c r="AX97" s="56">
        <v>0</v>
      </c>
      <c r="AY97" s="56">
        <v>0</v>
      </c>
      <c r="AZ97" s="56">
        <v>2043</v>
      </c>
      <c r="BA97" s="56">
        <v>951797</v>
      </c>
      <c r="BB97" s="57" t="s">
        <v>221</v>
      </c>
      <c r="BC97" s="57" t="s">
        <v>909</v>
      </c>
      <c r="BD97" s="57" t="s">
        <v>215</v>
      </c>
      <c r="BE97" s="57" t="s">
        <v>216</v>
      </c>
    </row>
    <row r="98" spans="1:57" ht="15">
      <c r="A98" t="str">
        <f>VLOOKUP($D98,'[1]Register 2009'!$E$10:$F$65536,2,FALSE)</f>
        <v>Danske Invest  - Japan</v>
      </c>
      <c r="B98" s="56">
        <v>11005</v>
      </c>
      <c r="C98" s="56">
        <v>19</v>
      </c>
      <c r="D98" t="str">
        <f t="shared" si="1"/>
        <v>11005_19</v>
      </c>
      <c r="E98" s="56">
        <v>200912</v>
      </c>
      <c r="F98" s="56">
        <v>32246</v>
      </c>
      <c r="G98" s="56">
        <v>0</v>
      </c>
      <c r="H98" s="56">
        <v>0</v>
      </c>
      <c r="I98" s="56">
        <v>32246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1998340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1998340</v>
      </c>
      <c r="X98" s="56">
        <v>0</v>
      </c>
      <c r="Y98" s="56">
        <v>0</v>
      </c>
      <c r="Z98" s="56">
        <v>0</v>
      </c>
      <c r="AA98" s="56">
        <v>0</v>
      </c>
      <c r="AB98" s="56">
        <v>0</v>
      </c>
      <c r="AC98" s="56">
        <v>1006</v>
      </c>
      <c r="AD98" s="56">
        <v>0</v>
      </c>
      <c r="AE98" s="56">
        <v>0</v>
      </c>
      <c r="AF98" s="56">
        <v>0</v>
      </c>
      <c r="AG98" s="56">
        <v>0</v>
      </c>
      <c r="AH98" s="56">
        <v>0</v>
      </c>
      <c r="AI98" s="56">
        <v>0</v>
      </c>
      <c r="AJ98" s="56">
        <v>1006</v>
      </c>
      <c r="AK98" s="56">
        <v>2031592</v>
      </c>
      <c r="AL98" s="56">
        <v>2017881</v>
      </c>
      <c r="AM98" s="56">
        <v>0</v>
      </c>
      <c r="AN98" s="56">
        <v>0</v>
      </c>
      <c r="AO98" s="56">
        <v>0</v>
      </c>
      <c r="AP98" s="56">
        <v>0</v>
      </c>
      <c r="AQ98" s="56">
        <v>0</v>
      </c>
      <c r="AR98" s="56">
        <v>752</v>
      </c>
      <c r="AS98" s="56">
        <v>0</v>
      </c>
      <c r="AT98" s="56">
        <v>12959</v>
      </c>
      <c r="AU98" s="56">
        <v>0</v>
      </c>
      <c r="AV98" s="56">
        <v>0</v>
      </c>
      <c r="AW98" s="56">
        <v>0</v>
      </c>
      <c r="AX98" s="56">
        <v>0</v>
      </c>
      <c r="AY98" s="56">
        <v>0</v>
      </c>
      <c r="AZ98" s="56">
        <v>13711</v>
      </c>
      <c r="BA98" s="56">
        <v>2031592</v>
      </c>
      <c r="BB98" s="57" t="s">
        <v>915</v>
      </c>
      <c r="BC98" s="57" t="s">
        <v>916</v>
      </c>
      <c r="BD98" s="57" t="s">
        <v>215</v>
      </c>
      <c r="BE98" s="57" t="s">
        <v>224</v>
      </c>
    </row>
    <row r="99" spans="1:57" ht="15">
      <c r="A99" t="str">
        <f>VLOOKUP($D99,'[1]Register 2009'!$E$10:$F$65536,2,FALSE)</f>
        <v>Danske Invest  - Korte Danske Obligationer</v>
      </c>
      <c r="B99" s="56">
        <v>11005</v>
      </c>
      <c r="C99" s="56">
        <v>16</v>
      </c>
      <c r="D99" t="str">
        <f t="shared" si="1"/>
        <v>11005_16</v>
      </c>
      <c r="E99" s="56">
        <v>200912</v>
      </c>
      <c r="F99" s="56">
        <v>17324</v>
      </c>
      <c r="G99" s="56">
        <v>0</v>
      </c>
      <c r="H99" s="56">
        <v>0</v>
      </c>
      <c r="I99" s="56">
        <v>17324</v>
      </c>
      <c r="J99" s="56">
        <v>1643225</v>
      </c>
      <c r="K99" s="56">
        <v>226726</v>
      </c>
      <c r="L99" s="56">
        <v>0</v>
      </c>
      <c r="M99" s="56">
        <v>0</v>
      </c>
      <c r="N99" s="56">
        <v>0</v>
      </c>
      <c r="O99" s="56">
        <v>1869951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24448</v>
      </c>
      <c r="AD99" s="56">
        <v>0</v>
      </c>
      <c r="AE99" s="56">
        <v>945</v>
      </c>
      <c r="AF99" s="56">
        <v>0</v>
      </c>
      <c r="AG99" s="56">
        <v>0</v>
      </c>
      <c r="AH99" s="56">
        <v>0</v>
      </c>
      <c r="AI99" s="56">
        <v>0</v>
      </c>
      <c r="AJ99" s="56">
        <v>25393</v>
      </c>
      <c r="AK99" s="56">
        <v>1912668</v>
      </c>
      <c r="AL99" s="56">
        <v>1912644</v>
      </c>
      <c r="AM99" s="56">
        <v>0</v>
      </c>
      <c r="AN99" s="56">
        <v>0</v>
      </c>
      <c r="AO99" s="56">
        <v>0</v>
      </c>
      <c r="AP99" s="56">
        <v>0</v>
      </c>
      <c r="AQ99" s="56">
        <v>0</v>
      </c>
      <c r="AR99" s="56">
        <v>24</v>
      </c>
      <c r="AS99" s="56">
        <v>0</v>
      </c>
      <c r="AT99" s="56">
        <v>0</v>
      </c>
      <c r="AU99" s="56">
        <v>0</v>
      </c>
      <c r="AV99" s="56">
        <v>0</v>
      </c>
      <c r="AW99" s="56">
        <v>0</v>
      </c>
      <c r="AX99" s="56">
        <v>0</v>
      </c>
      <c r="AY99" s="56">
        <v>0</v>
      </c>
      <c r="AZ99" s="56">
        <v>24</v>
      </c>
      <c r="BA99" s="56">
        <v>1912668</v>
      </c>
      <c r="BB99" s="57" t="s">
        <v>912</v>
      </c>
      <c r="BC99" s="57" t="s">
        <v>913</v>
      </c>
      <c r="BD99" s="57" t="s">
        <v>215</v>
      </c>
      <c r="BE99" s="57" t="s">
        <v>224</v>
      </c>
    </row>
    <row r="100" spans="1:57" ht="15">
      <c r="A100" t="str">
        <f>VLOOKUP($D100,'[1]Register 2009'!$E$10:$F$65536,2,FALSE)</f>
        <v>Danske Invest  - Lange Danske Obligationer</v>
      </c>
      <c r="B100" s="56">
        <v>11005</v>
      </c>
      <c r="C100" s="56">
        <v>21</v>
      </c>
      <c r="D100" t="str">
        <f t="shared" si="1"/>
        <v>11005_21</v>
      </c>
      <c r="E100" s="56">
        <v>200912</v>
      </c>
      <c r="F100" s="56">
        <v>7520</v>
      </c>
      <c r="G100" s="56">
        <v>0</v>
      </c>
      <c r="H100" s="56">
        <v>0</v>
      </c>
      <c r="I100" s="56">
        <v>7520</v>
      </c>
      <c r="J100" s="56">
        <v>1941811</v>
      </c>
      <c r="K100" s="56">
        <v>437350</v>
      </c>
      <c r="L100" s="56">
        <v>0</v>
      </c>
      <c r="M100" s="56">
        <v>0</v>
      </c>
      <c r="N100" s="56">
        <v>0</v>
      </c>
      <c r="O100" s="56">
        <v>2379161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56">
        <v>0</v>
      </c>
      <c r="AC100" s="56">
        <v>21320</v>
      </c>
      <c r="AD100" s="56">
        <v>0</v>
      </c>
      <c r="AE100" s="56">
        <v>4797</v>
      </c>
      <c r="AF100" s="56">
        <v>0</v>
      </c>
      <c r="AG100" s="56">
        <v>0</v>
      </c>
      <c r="AH100" s="56">
        <v>0</v>
      </c>
      <c r="AI100" s="56">
        <v>0</v>
      </c>
      <c r="AJ100" s="56">
        <v>26117</v>
      </c>
      <c r="AK100" s="56">
        <v>2412798</v>
      </c>
      <c r="AL100" s="56">
        <v>2412764</v>
      </c>
      <c r="AM100" s="56">
        <v>0</v>
      </c>
      <c r="AN100" s="56">
        <v>0</v>
      </c>
      <c r="AO100" s="56">
        <v>0</v>
      </c>
      <c r="AP100" s="56">
        <v>0</v>
      </c>
      <c r="AQ100" s="56">
        <v>0</v>
      </c>
      <c r="AR100" s="56">
        <v>34</v>
      </c>
      <c r="AS100" s="56">
        <v>0</v>
      </c>
      <c r="AT100" s="56">
        <v>0</v>
      </c>
      <c r="AU100" s="56">
        <v>0</v>
      </c>
      <c r="AV100" s="56">
        <v>0</v>
      </c>
      <c r="AW100" s="56">
        <v>0</v>
      </c>
      <c r="AX100" s="56">
        <v>0</v>
      </c>
      <c r="AY100" s="56">
        <v>0</v>
      </c>
      <c r="AZ100" s="56">
        <v>34</v>
      </c>
      <c r="BA100" s="56">
        <v>2412798</v>
      </c>
      <c r="BB100" s="57" t="s">
        <v>231</v>
      </c>
      <c r="BC100" s="57" t="s">
        <v>917</v>
      </c>
      <c r="BD100" s="57" t="s">
        <v>215</v>
      </c>
      <c r="BE100" s="57" t="s">
        <v>224</v>
      </c>
    </row>
    <row r="101" spans="1:57" ht="15">
      <c r="A101" t="str">
        <f>VLOOKUP($D101,'[1]Register 2009'!$E$10:$F$65536,2,FALSE)</f>
        <v>Danske Invest  - Latinamerika</v>
      </c>
      <c r="B101" s="56">
        <v>11005</v>
      </c>
      <c r="C101" s="56">
        <v>26</v>
      </c>
      <c r="D101" t="str">
        <f t="shared" si="1"/>
        <v>11005_26</v>
      </c>
      <c r="E101" s="56">
        <v>200912</v>
      </c>
      <c r="F101" s="56">
        <v>6986</v>
      </c>
      <c r="G101" s="56">
        <v>0</v>
      </c>
      <c r="H101" s="56">
        <v>0</v>
      </c>
      <c r="I101" s="56">
        <v>6986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258530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258530</v>
      </c>
      <c r="X101" s="56">
        <v>0</v>
      </c>
      <c r="Y101" s="56">
        <v>0</v>
      </c>
      <c r="Z101" s="56">
        <v>0</v>
      </c>
      <c r="AA101" s="56">
        <v>0</v>
      </c>
      <c r="AB101" s="56">
        <v>0</v>
      </c>
      <c r="AC101" s="56">
        <v>892</v>
      </c>
      <c r="AD101" s="56">
        <v>0</v>
      </c>
      <c r="AE101" s="56">
        <v>1304</v>
      </c>
      <c r="AF101" s="56">
        <v>0</v>
      </c>
      <c r="AG101" s="56">
        <v>0</v>
      </c>
      <c r="AH101" s="56">
        <v>0</v>
      </c>
      <c r="AI101" s="56">
        <v>0</v>
      </c>
      <c r="AJ101" s="56">
        <v>2196</v>
      </c>
      <c r="AK101" s="56">
        <v>267712</v>
      </c>
      <c r="AL101" s="56">
        <v>267369</v>
      </c>
      <c r="AM101" s="56">
        <v>0</v>
      </c>
      <c r="AN101" s="56">
        <v>0</v>
      </c>
      <c r="AO101" s="56">
        <v>0</v>
      </c>
      <c r="AP101" s="56">
        <v>0</v>
      </c>
      <c r="AQ101" s="56">
        <v>0</v>
      </c>
      <c r="AR101" s="56">
        <v>343</v>
      </c>
      <c r="AS101" s="56">
        <v>0</v>
      </c>
      <c r="AT101" s="56">
        <v>0</v>
      </c>
      <c r="AU101" s="56">
        <v>0</v>
      </c>
      <c r="AV101" s="56">
        <v>0</v>
      </c>
      <c r="AW101" s="56">
        <v>0</v>
      </c>
      <c r="AX101" s="56">
        <v>0</v>
      </c>
      <c r="AY101" s="56">
        <v>0</v>
      </c>
      <c r="AZ101" s="56">
        <v>343</v>
      </c>
      <c r="BA101" s="56">
        <v>267712</v>
      </c>
      <c r="BB101" s="57" t="s">
        <v>239</v>
      </c>
      <c r="BC101" s="57" t="s">
        <v>923</v>
      </c>
      <c r="BD101" s="57" t="s">
        <v>215</v>
      </c>
      <c r="BE101" s="57" t="s">
        <v>216</v>
      </c>
    </row>
    <row r="102" spans="1:57" ht="15">
      <c r="A102" t="str">
        <f>VLOOKUP($D102,'[1]Register 2009'!$E$10:$F$65536,2,FALSE)</f>
        <v>Danske Invest  - Nye Markeder</v>
      </c>
      <c r="B102" s="56">
        <v>11005</v>
      </c>
      <c r="C102" s="56">
        <v>15</v>
      </c>
      <c r="D102" t="str">
        <f t="shared" si="1"/>
        <v>11005_15</v>
      </c>
      <c r="E102" s="56">
        <v>200912</v>
      </c>
      <c r="F102" s="56">
        <v>63500</v>
      </c>
      <c r="G102" s="56">
        <v>0</v>
      </c>
      <c r="H102" s="56">
        <v>0</v>
      </c>
      <c r="I102" s="56">
        <v>63500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2474184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2474184</v>
      </c>
      <c r="X102" s="56">
        <v>0</v>
      </c>
      <c r="Y102" s="56">
        <v>0</v>
      </c>
      <c r="Z102" s="56">
        <v>0</v>
      </c>
      <c r="AA102" s="56">
        <v>0</v>
      </c>
      <c r="AB102" s="56">
        <v>0</v>
      </c>
      <c r="AC102" s="56">
        <v>2377</v>
      </c>
      <c r="AD102" s="56">
        <v>0</v>
      </c>
      <c r="AE102" s="56">
        <v>6652</v>
      </c>
      <c r="AF102" s="56">
        <v>79</v>
      </c>
      <c r="AG102" s="56">
        <v>0</v>
      </c>
      <c r="AH102" s="56">
        <v>0</v>
      </c>
      <c r="AI102" s="56">
        <v>0</v>
      </c>
      <c r="AJ102" s="56">
        <v>9108</v>
      </c>
      <c r="AK102" s="56">
        <v>2546792</v>
      </c>
      <c r="AL102" s="56">
        <v>2545104</v>
      </c>
      <c r="AM102" s="56">
        <v>0</v>
      </c>
      <c r="AN102" s="56">
        <v>0</v>
      </c>
      <c r="AO102" s="56">
        <v>0</v>
      </c>
      <c r="AP102" s="56">
        <v>0</v>
      </c>
      <c r="AQ102" s="56">
        <v>0</v>
      </c>
      <c r="AR102" s="56">
        <v>1688</v>
      </c>
      <c r="AS102" s="56">
        <v>0</v>
      </c>
      <c r="AT102" s="56">
        <v>0</v>
      </c>
      <c r="AU102" s="56">
        <v>0</v>
      </c>
      <c r="AV102" s="56">
        <v>0</v>
      </c>
      <c r="AW102" s="56">
        <v>0</v>
      </c>
      <c r="AX102" s="56">
        <v>0</v>
      </c>
      <c r="AY102" s="56">
        <v>0</v>
      </c>
      <c r="AZ102" s="56">
        <v>1688</v>
      </c>
      <c r="BA102" s="56">
        <v>2546792</v>
      </c>
      <c r="BB102" s="57" t="s">
        <v>910</v>
      </c>
      <c r="BC102" s="57" t="s">
        <v>911</v>
      </c>
      <c r="BD102" s="57" t="s">
        <v>215</v>
      </c>
      <c r="BE102" s="57" t="s">
        <v>224</v>
      </c>
    </row>
    <row r="103" spans="1:57" ht="15">
      <c r="A103" t="str">
        <f>VLOOKUP($D103,'[1]Register 2009'!$E$10:$F$65536,2,FALSE)</f>
        <v>Danske Invest  - Pension - Lange Obligationer</v>
      </c>
      <c r="B103" s="56">
        <v>11005</v>
      </c>
      <c r="C103" s="56">
        <v>34</v>
      </c>
      <c r="D103" t="str">
        <f t="shared" si="1"/>
        <v>11005_34</v>
      </c>
      <c r="E103" s="56">
        <v>200912</v>
      </c>
      <c r="F103" s="56">
        <v>85111</v>
      </c>
      <c r="G103" s="56">
        <v>0</v>
      </c>
      <c r="H103" s="56">
        <v>0</v>
      </c>
      <c r="I103" s="56">
        <v>85111</v>
      </c>
      <c r="J103" s="56">
        <v>6460818</v>
      </c>
      <c r="K103" s="56">
        <v>726914</v>
      </c>
      <c r="L103" s="56">
        <v>0</v>
      </c>
      <c r="M103" s="56">
        <v>0</v>
      </c>
      <c r="N103" s="56">
        <v>0</v>
      </c>
      <c r="O103" s="56">
        <v>7187732</v>
      </c>
      <c r="P103" s="56">
        <v>0</v>
      </c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56">
        <v>0</v>
      </c>
      <c r="AC103" s="56">
        <v>108533</v>
      </c>
      <c r="AD103" s="56">
        <v>0</v>
      </c>
      <c r="AE103" s="56">
        <v>5342</v>
      </c>
      <c r="AF103" s="56">
        <v>0</v>
      </c>
      <c r="AG103" s="56">
        <v>0</v>
      </c>
      <c r="AH103" s="56">
        <v>0</v>
      </c>
      <c r="AI103" s="56">
        <v>0</v>
      </c>
      <c r="AJ103" s="56">
        <v>113875</v>
      </c>
      <c r="AK103" s="56">
        <v>7386718</v>
      </c>
      <c r="AL103" s="56">
        <v>6796423</v>
      </c>
      <c r="AM103" s="56">
        <v>0</v>
      </c>
      <c r="AN103" s="56">
        <v>0</v>
      </c>
      <c r="AO103" s="56">
        <v>0</v>
      </c>
      <c r="AP103" s="56">
        <v>542758</v>
      </c>
      <c r="AQ103" s="56">
        <v>542758</v>
      </c>
      <c r="AR103" s="56">
        <v>26</v>
      </c>
      <c r="AS103" s="56">
        <v>0</v>
      </c>
      <c r="AT103" s="56">
        <v>47511</v>
      </c>
      <c r="AU103" s="56">
        <v>0</v>
      </c>
      <c r="AV103" s="56">
        <v>0</v>
      </c>
      <c r="AW103" s="56">
        <v>0</v>
      </c>
      <c r="AX103" s="56">
        <v>0</v>
      </c>
      <c r="AY103" s="56">
        <v>0</v>
      </c>
      <c r="AZ103" s="56">
        <v>47537</v>
      </c>
      <c r="BA103" s="56">
        <v>7386718</v>
      </c>
      <c r="BB103" s="57" t="s">
        <v>1889</v>
      </c>
      <c r="BC103" s="57" t="s">
        <v>1890</v>
      </c>
      <c r="BD103" s="57" t="s">
        <v>215</v>
      </c>
      <c r="BE103" s="57" t="s">
        <v>224</v>
      </c>
    </row>
    <row r="104" spans="1:57" ht="15">
      <c r="A104" t="str">
        <f>VLOOKUP($D104,'[1]Register 2009'!$E$10:$F$65536,2,FALSE)</f>
        <v>Danske Invest  - Pension - Mellemlange Obligationer</v>
      </c>
      <c r="B104" s="56">
        <v>11005</v>
      </c>
      <c r="C104" s="56">
        <v>36</v>
      </c>
      <c r="D104" t="str">
        <f t="shared" si="1"/>
        <v>11005_36</v>
      </c>
      <c r="E104" s="56">
        <v>200912</v>
      </c>
      <c r="F104" s="56">
        <v>38690</v>
      </c>
      <c r="G104" s="56">
        <v>0</v>
      </c>
      <c r="H104" s="56">
        <v>0</v>
      </c>
      <c r="I104" s="56">
        <v>38690</v>
      </c>
      <c r="J104" s="56">
        <v>3238052</v>
      </c>
      <c r="K104" s="56">
        <v>616621</v>
      </c>
      <c r="L104" s="56">
        <v>0</v>
      </c>
      <c r="M104" s="56">
        <v>0</v>
      </c>
      <c r="N104" s="56">
        <v>0</v>
      </c>
      <c r="O104" s="56">
        <v>3854673</v>
      </c>
      <c r="P104" s="56">
        <v>0</v>
      </c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6">
        <v>0</v>
      </c>
      <c r="Y104" s="56">
        <v>0</v>
      </c>
      <c r="Z104" s="56">
        <v>0</v>
      </c>
      <c r="AA104" s="56">
        <v>0</v>
      </c>
      <c r="AB104" s="56">
        <v>0</v>
      </c>
      <c r="AC104" s="56">
        <v>48960</v>
      </c>
      <c r="AD104" s="56">
        <v>0</v>
      </c>
      <c r="AE104" s="56">
        <v>2512</v>
      </c>
      <c r="AF104" s="56">
        <v>0</v>
      </c>
      <c r="AG104" s="56">
        <v>0</v>
      </c>
      <c r="AH104" s="56">
        <v>0</v>
      </c>
      <c r="AI104" s="56">
        <v>0</v>
      </c>
      <c r="AJ104" s="56">
        <v>51472</v>
      </c>
      <c r="AK104" s="56">
        <v>3944835</v>
      </c>
      <c r="AL104" s="56">
        <v>3413884</v>
      </c>
      <c r="AM104" s="56">
        <v>0</v>
      </c>
      <c r="AN104" s="56">
        <v>0</v>
      </c>
      <c r="AO104" s="56">
        <v>0</v>
      </c>
      <c r="AP104" s="56">
        <v>490525</v>
      </c>
      <c r="AQ104" s="56">
        <v>490525</v>
      </c>
      <c r="AR104" s="56">
        <v>109</v>
      </c>
      <c r="AS104" s="56">
        <v>0</v>
      </c>
      <c r="AT104" s="56">
        <v>40317</v>
      </c>
      <c r="AU104" s="56">
        <v>0</v>
      </c>
      <c r="AV104" s="56">
        <v>0</v>
      </c>
      <c r="AW104" s="56">
        <v>0</v>
      </c>
      <c r="AX104" s="56">
        <v>0</v>
      </c>
      <c r="AY104" s="56">
        <v>0</v>
      </c>
      <c r="AZ104" s="56">
        <v>40426</v>
      </c>
      <c r="BA104" s="56">
        <v>3944835</v>
      </c>
      <c r="BB104" s="57" t="s">
        <v>1891</v>
      </c>
      <c r="BC104" s="57" t="s">
        <v>1892</v>
      </c>
      <c r="BD104" s="57" t="s">
        <v>215</v>
      </c>
      <c r="BE104" s="57" t="s">
        <v>216</v>
      </c>
    </row>
    <row r="105" spans="1:57" ht="15">
      <c r="A105" t="str">
        <f>VLOOKUP($D105,'[1]Register 2009'!$E$10:$F$65536,2,FALSE)</f>
        <v>Danske Invest  - StockPicking</v>
      </c>
      <c r="B105" s="56">
        <v>11005</v>
      </c>
      <c r="C105" s="56">
        <v>29</v>
      </c>
      <c r="D105" t="str">
        <f t="shared" si="1"/>
        <v>11005_29</v>
      </c>
      <c r="E105" s="56">
        <v>200912</v>
      </c>
      <c r="F105" s="56">
        <v>24315</v>
      </c>
      <c r="G105" s="56">
        <v>0</v>
      </c>
      <c r="H105" s="56">
        <v>0</v>
      </c>
      <c r="I105" s="56">
        <v>24315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574846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574846</v>
      </c>
      <c r="X105" s="56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589</v>
      </c>
      <c r="AD105" s="56">
        <v>0</v>
      </c>
      <c r="AE105" s="56">
        <v>2363</v>
      </c>
      <c r="AF105" s="56">
        <v>1559</v>
      </c>
      <c r="AG105" s="56">
        <v>0</v>
      </c>
      <c r="AH105" s="56">
        <v>0</v>
      </c>
      <c r="AI105" s="56">
        <v>0</v>
      </c>
      <c r="AJ105" s="56">
        <v>4511</v>
      </c>
      <c r="AK105" s="56">
        <v>603672</v>
      </c>
      <c r="AL105" s="56">
        <v>603652</v>
      </c>
      <c r="AM105" s="56">
        <v>0</v>
      </c>
      <c r="AN105" s="56">
        <v>0</v>
      </c>
      <c r="AO105" s="56">
        <v>0</v>
      </c>
      <c r="AP105" s="56">
        <v>0</v>
      </c>
      <c r="AQ105" s="56">
        <v>0</v>
      </c>
      <c r="AR105" s="56">
        <v>20</v>
      </c>
      <c r="AS105" s="56">
        <v>0</v>
      </c>
      <c r="AT105" s="56">
        <v>0</v>
      </c>
      <c r="AU105" s="56">
        <v>0</v>
      </c>
      <c r="AV105" s="56">
        <v>0</v>
      </c>
      <c r="AW105" s="56">
        <v>0</v>
      </c>
      <c r="AX105" s="56">
        <v>0</v>
      </c>
      <c r="AY105" s="56">
        <v>0</v>
      </c>
      <c r="AZ105" s="56">
        <v>20</v>
      </c>
      <c r="BA105" s="56">
        <v>603672</v>
      </c>
      <c r="BB105" s="57" t="s">
        <v>1893</v>
      </c>
      <c r="BC105" s="57" t="s">
        <v>1894</v>
      </c>
      <c r="BD105" s="57" t="s">
        <v>215</v>
      </c>
      <c r="BE105" s="57" t="s">
        <v>216</v>
      </c>
    </row>
    <row r="106" spans="1:57" ht="15">
      <c r="A106" t="str">
        <f>VLOOKUP($D106,'[1]Register 2009'!$E$10:$F$65536,2,FALSE)</f>
        <v>Danske Invest  - Teknologi</v>
      </c>
      <c r="B106" s="56">
        <v>11005</v>
      </c>
      <c r="C106" s="56">
        <v>23</v>
      </c>
      <c r="D106" t="str">
        <f t="shared" si="1"/>
        <v>11005_23</v>
      </c>
      <c r="E106" s="56">
        <v>200912</v>
      </c>
      <c r="F106" s="56">
        <v>5534</v>
      </c>
      <c r="G106" s="56">
        <v>0</v>
      </c>
      <c r="H106" s="56">
        <v>0</v>
      </c>
      <c r="I106" s="56">
        <v>5534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156223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156223</v>
      </c>
      <c r="X106" s="56">
        <v>0</v>
      </c>
      <c r="Y106" s="56">
        <v>0</v>
      </c>
      <c r="Z106" s="56">
        <v>0</v>
      </c>
      <c r="AA106" s="56">
        <v>0</v>
      </c>
      <c r="AB106" s="56">
        <v>0</v>
      </c>
      <c r="AC106" s="56">
        <v>21</v>
      </c>
      <c r="AD106" s="56">
        <v>0</v>
      </c>
      <c r="AE106" s="56">
        <v>0</v>
      </c>
      <c r="AF106" s="56">
        <v>11</v>
      </c>
      <c r="AG106" s="56">
        <v>0</v>
      </c>
      <c r="AH106" s="56">
        <v>0</v>
      </c>
      <c r="AI106" s="56">
        <v>0</v>
      </c>
      <c r="AJ106" s="56">
        <v>32</v>
      </c>
      <c r="AK106" s="56">
        <v>161789</v>
      </c>
      <c r="AL106" s="56">
        <v>160662</v>
      </c>
      <c r="AM106" s="56">
        <v>0</v>
      </c>
      <c r="AN106" s="56">
        <v>0</v>
      </c>
      <c r="AO106" s="56">
        <v>0</v>
      </c>
      <c r="AP106" s="56">
        <v>0</v>
      </c>
      <c r="AQ106" s="56">
        <v>0</v>
      </c>
      <c r="AR106" s="56">
        <v>303</v>
      </c>
      <c r="AS106" s="56">
        <v>0</v>
      </c>
      <c r="AT106" s="56">
        <v>824</v>
      </c>
      <c r="AU106" s="56">
        <v>0</v>
      </c>
      <c r="AV106" s="56">
        <v>0</v>
      </c>
      <c r="AW106" s="56">
        <v>0</v>
      </c>
      <c r="AX106" s="56">
        <v>0</v>
      </c>
      <c r="AY106" s="56">
        <v>0</v>
      </c>
      <c r="AZ106" s="56">
        <v>1127</v>
      </c>
      <c r="BA106" s="56">
        <v>161789</v>
      </c>
      <c r="BB106" s="57" t="s">
        <v>235</v>
      </c>
      <c r="BC106" s="57" t="s">
        <v>919</v>
      </c>
      <c r="BD106" s="57" t="s">
        <v>215</v>
      </c>
      <c r="BE106" s="57" t="s">
        <v>224</v>
      </c>
    </row>
    <row r="107" spans="1:57" ht="15">
      <c r="A107" t="str">
        <f>VLOOKUP($D107,'[1]Register 2009'!$E$10:$F$65536,2,FALSE)</f>
        <v>Danske Invest  - USA</v>
      </c>
      <c r="B107" s="56">
        <v>11005</v>
      </c>
      <c r="C107" s="56">
        <v>25</v>
      </c>
      <c r="D107" t="str">
        <f t="shared" si="1"/>
        <v>11005_25</v>
      </c>
      <c r="E107" s="56">
        <v>200912</v>
      </c>
      <c r="F107" s="56">
        <v>52979</v>
      </c>
      <c r="G107" s="56">
        <v>0</v>
      </c>
      <c r="H107" s="56">
        <v>0</v>
      </c>
      <c r="I107" s="56">
        <v>52979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1729317</v>
      </c>
      <c r="R107" s="56">
        <v>0</v>
      </c>
      <c r="S107" s="56">
        <v>0</v>
      </c>
      <c r="T107" s="56">
        <v>0</v>
      </c>
      <c r="U107" s="56">
        <v>0</v>
      </c>
      <c r="V107" s="56">
        <v>0</v>
      </c>
      <c r="W107" s="56">
        <v>1729317</v>
      </c>
      <c r="X107" s="56">
        <v>0</v>
      </c>
      <c r="Y107" s="56">
        <v>0</v>
      </c>
      <c r="Z107" s="56">
        <v>0</v>
      </c>
      <c r="AA107" s="56">
        <v>0</v>
      </c>
      <c r="AB107" s="56">
        <v>0</v>
      </c>
      <c r="AC107" s="56">
        <v>2870</v>
      </c>
      <c r="AD107" s="56">
        <v>0</v>
      </c>
      <c r="AE107" s="56">
        <v>2736</v>
      </c>
      <c r="AF107" s="56">
        <v>0</v>
      </c>
      <c r="AG107" s="56">
        <v>0</v>
      </c>
      <c r="AH107" s="56">
        <v>0</v>
      </c>
      <c r="AI107" s="56">
        <v>0</v>
      </c>
      <c r="AJ107" s="56">
        <v>5606</v>
      </c>
      <c r="AK107" s="56">
        <v>1787902</v>
      </c>
      <c r="AL107" s="56">
        <v>1785722</v>
      </c>
      <c r="AM107" s="56">
        <v>0</v>
      </c>
      <c r="AN107" s="56">
        <v>0</v>
      </c>
      <c r="AO107" s="56">
        <v>0</v>
      </c>
      <c r="AP107" s="56">
        <v>0</v>
      </c>
      <c r="AQ107" s="56">
        <v>0</v>
      </c>
      <c r="AR107" s="56">
        <v>2180</v>
      </c>
      <c r="AS107" s="56">
        <v>0</v>
      </c>
      <c r="AT107" s="56">
        <v>0</v>
      </c>
      <c r="AU107" s="56">
        <v>0</v>
      </c>
      <c r="AV107" s="56">
        <v>0</v>
      </c>
      <c r="AW107" s="56">
        <v>0</v>
      </c>
      <c r="AX107" s="56">
        <v>0</v>
      </c>
      <c r="AY107" s="56">
        <v>0</v>
      </c>
      <c r="AZ107" s="56">
        <v>2180</v>
      </c>
      <c r="BA107" s="56">
        <v>1787902</v>
      </c>
      <c r="BB107" s="57" t="s">
        <v>921</v>
      </c>
      <c r="BC107" s="57" t="s">
        <v>922</v>
      </c>
      <c r="BD107" s="57" t="s">
        <v>215</v>
      </c>
      <c r="BE107" s="57" t="s">
        <v>216</v>
      </c>
    </row>
    <row r="108" spans="1:57" ht="15">
      <c r="A108" t="str">
        <f>VLOOKUP($D108,'[1]Register 2009'!$E$10:$F$65536,2,FALSE)</f>
        <v>Danske Invest  - Value</v>
      </c>
      <c r="B108" s="56">
        <v>11005</v>
      </c>
      <c r="C108" s="56">
        <v>32</v>
      </c>
      <c r="D108" t="str">
        <f t="shared" si="1"/>
        <v>11005_32</v>
      </c>
      <c r="E108" s="56">
        <v>200912</v>
      </c>
      <c r="F108" s="56">
        <v>8913</v>
      </c>
      <c r="G108" s="56">
        <v>0</v>
      </c>
      <c r="H108" s="56">
        <v>0</v>
      </c>
      <c r="I108" s="56">
        <v>8913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675069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675069</v>
      </c>
      <c r="X108" s="56">
        <v>0</v>
      </c>
      <c r="Y108" s="56">
        <v>0</v>
      </c>
      <c r="Z108" s="56">
        <v>0</v>
      </c>
      <c r="AA108" s="56">
        <v>0</v>
      </c>
      <c r="AB108" s="56">
        <v>0</v>
      </c>
      <c r="AC108" s="56">
        <v>1026</v>
      </c>
      <c r="AD108" s="56">
        <v>0</v>
      </c>
      <c r="AE108" s="56">
        <v>0</v>
      </c>
      <c r="AF108" s="56">
        <v>2474</v>
      </c>
      <c r="AG108" s="56">
        <v>0</v>
      </c>
      <c r="AH108" s="56">
        <v>0</v>
      </c>
      <c r="AI108" s="56">
        <v>0</v>
      </c>
      <c r="AJ108" s="56">
        <v>3500</v>
      </c>
      <c r="AK108" s="56">
        <v>687482</v>
      </c>
      <c r="AL108" s="56">
        <v>686721</v>
      </c>
      <c r="AM108" s="56">
        <v>0</v>
      </c>
      <c r="AN108" s="56">
        <v>0</v>
      </c>
      <c r="AO108" s="56">
        <v>0</v>
      </c>
      <c r="AP108" s="56">
        <v>0</v>
      </c>
      <c r="AQ108" s="56">
        <v>0</v>
      </c>
      <c r="AR108" s="56">
        <v>761</v>
      </c>
      <c r="AS108" s="56">
        <v>0</v>
      </c>
      <c r="AT108" s="56">
        <v>0</v>
      </c>
      <c r="AU108" s="56">
        <v>0</v>
      </c>
      <c r="AV108" s="56">
        <v>0</v>
      </c>
      <c r="AW108" s="56">
        <v>0</v>
      </c>
      <c r="AX108" s="56">
        <v>0</v>
      </c>
      <c r="AY108" s="56">
        <v>0</v>
      </c>
      <c r="AZ108" s="56">
        <v>761</v>
      </c>
      <c r="BA108" s="56">
        <v>687482</v>
      </c>
      <c r="BB108" s="57" t="s">
        <v>1895</v>
      </c>
      <c r="BC108" s="57" t="s">
        <v>1025</v>
      </c>
      <c r="BD108" s="57" t="s">
        <v>215</v>
      </c>
      <c r="BE108" s="57" t="s">
        <v>216</v>
      </c>
    </row>
    <row r="109" spans="1:57" ht="15">
      <c r="A109" t="str">
        <f>VLOOKUP($D109,'[1]Register 2009'!$E$10:$F$65536,2,FALSE)</f>
        <v>Danske Invest  - Verden</v>
      </c>
      <c r="B109" s="56">
        <v>11005</v>
      </c>
      <c r="C109" s="56">
        <v>3</v>
      </c>
      <c r="D109" t="str">
        <f t="shared" si="1"/>
        <v>11005_3</v>
      </c>
      <c r="E109" s="56">
        <v>200912</v>
      </c>
      <c r="F109" s="56">
        <v>4886</v>
      </c>
      <c r="G109" s="56">
        <v>0</v>
      </c>
      <c r="H109" s="56">
        <v>0</v>
      </c>
      <c r="I109" s="56">
        <v>4886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6514</v>
      </c>
      <c r="Q109" s="56">
        <v>479741</v>
      </c>
      <c r="R109" s="56">
        <v>0</v>
      </c>
      <c r="S109" s="56">
        <v>0</v>
      </c>
      <c r="T109" s="56">
        <v>385950</v>
      </c>
      <c r="U109" s="56">
        <v>0</v>
      </c>
      <c r="V109" s="56">
        <v>0</v>
      </c>
      <c r="W109" s="56">
        <v>872205</v>
      </c>
      <c r="X109" s="56">
        <v>0</v>
      </c>
      <c r="Y109" s="56">
        <v>0</v>
      </c>
      <c r="Z109" s="56">
        <v>0</v>
      </c>
      <c r="AA109" s="56">
        <v>0</v>
      </c>
      <c r="AB109" s="56">
        <v>0</v>
      </c>
      <c r="AC109" s="56">
        <v>390</v>
      </c>
      <c r="AD109" s="56">
        <v>0</v>
      </c>
      <c r="AE109" s="56">
        <v>1</v>
      </c>
      <c r="AF109" s="56">
        <v>2631</v>
      </c>
      <c r="AG109" s="56">
        <v>0</v>
      </c>
      <c r="AH109" s="56">
        <v>0</v>
      </c>
      <c r="AI109" s="56">
        <v>0</v>
      </c>
      <c r="AJ109" s="56">
        <v>3022</v>
      </c>
      <c r="AK109" s="56">
        <v>880113</v>
      </c>
      <c r="AL109" s="56">
        <v>879873</v>
      </c>
      <c r="AM109" s="56">
        <v>0</v>
      </c>
      <c r="AN109" s="56">
        <v>0</v>
      </c>
      <c r="AO109" s="56">
        <v>0</v>
      </c>
      <c r="AP109" s="56">
        <v>0</v>
      </c>
      <c r="AQ109" s="56">
        <v>0</v>
      </c>
      <c r="AR109" s="56">
        <v>106</v>
      </c>
      <c r="AS109" s="56">
        <v>0</v>
      </c>
      <c r="AT109" s="56">
        <v>112</v>
      </c>
      <c r="AU109" s="56">
        <v>0</v>
      </c>
      <c r="AV109" s="56">
        <v>0</v>
      </c>
      <c r="AW109" s="56">
        <v>0</v>
      </c>
      <c r="AX109" s="56">
        <v>0</v>
      </c>
      <c r="AY109" s="56">
        <v>22</v>
      </c>
      <c r="AZ109" s="56">
        <v>240</v>
      </c>
      <c r="BA109" s="56">
        <v>880113</v>
      </c>
      <c r="BB109" s="57" t="s">
        <v>1896</v>
      </c>
      <c r="BC109" s="57" t="s">
        <v>1897</v>
      </c>
      <c r="BD109" s="57" t="s">
        <v>215</v>
      </c>
      <c r="BE109" s="57" t="s">
        <v>216</v>
      </c>
    </row>
    <row r="110" spans="1:57" ht="15">
      <c r="A110" t="str">
        <f>VLOOKUP($D110,'[1]Register 2009'!$E$10:$F$65536,2,FALSE)</f>
        <v>Danske Invest  - Verden - Akkumulerende</v>
      </c>
      <c r="B110" s="56">
        <v>11005</v>
      </c>
      <c r="C110" s="56">
        <v>38</v>
      </c>
      <c r="D110" t="str">
        <f t="shared" si="1"/>
        <v>11005_38</v>
      </c>
      <c r="E110" s="56">
        <v>200912</v>
      </c>
      <c r="F110" s="56">
        <v>34597</v>
      </c>
      <c r="G110" s="56">
        <v>0</v>
      </c>
      <c r="H110" s="56">
        <v>0</v>
      </c>
      <c r="I110" s="56">
        <v>34597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10626</v>
      </c>
      <c r="Q110" s="56">
        <v>737417</v>
      </c>
      <c r="R110" s="56">
        <v>0</v>
      </c>
      <c r="S110" s="56">
        <v>0</v>
      </c>
      <c r="T110" s="56">
        <v>578593</v>
      </c>
      <c r="U110" s="56">
        <v>84104</v>
      </c>
      <c r="V110" s="56">
        <v>0</v>
      </c>
      <c r="W110" s="56">
        <v>1410740</v>
      </c>
      <c r="X110" s="56">
        <v>0</v>
      </c>
      <c r="Y110" s="56">
        <v>0</v>
      </c>
      <c r="Z110" s="56">
        <v>0</v>
      </c>
      <c r="AA110" s="56">
        <v>0</v>
      </c>
      <c r="AB110" s="56">
        <v>0</v>
      </c>
      <c r="AC110" s="56">
        <v>613</v>
      </c>
      <c r="AD110" s="56">
        <v>0</v>
      </c>
      <c r="AE110" s="56">
        <v>0</v>
      </c>
      <c r="AF110" s="56">
        <v>3518</v>
      </c>
      <c r="AG110" s="56">
        <v>0</v>
      </c>
      <c r="AH110" s="56">
        <v>0</v>
      </c>
      <c r="AI110" s="56">
        <v>0</v>
      </c>
      <c r="AJ110" s="56">
        <v>4131</v>
      </c>
      <c r="AK110" s="56">
        <v>1449468</v>
      </c>
      <c r="AL110" s="56">
        <v>1449202</v>
      </c>
      <c r="AM110" s="56">
        <v>0</v>
      </c>
      <c r="AN110" s="56">
        <v>0</v>
      </c>
      <c r="AO110" s="56">
        <v>0</v>
      </c>
      <c r="AP110" s="56">
        <v>0</v>
      </c>
      <c r="AQ110" s="56">
        <v>0</v>
      </c>
      <c r="AR110" s="56">
        <v>64</v>
      </c>
      <c r="AS110" s="56">
        <v>0</v>
      </c>
      <c r="AT110" s="56">
        <v>202</v>
      </c>
      <c r="AU110" s="56">
        <v>0</v>
      </c>
      <c r="AV110" s="56">
        <v>0</v>
      </c>
      <c r="AW110" s="56">
        <v>0</v>
      </c>
      <c r="AX110" s="56">
        <v>0</v>
      </c>
      <c r="AY110" s="56">
        <v>0</v>
      </c>
      <c r="AZ110" s="56">
        <v>266</v>
      </c>
      <c r="BA110" s="56">
        <v>1449468</v>
      </c>
      <c r="BB110" s="57" t="s">
        <v>1898</v>
      </c>
      <c r="BC110" s="57" t="s">
        <v>1899</v>
      </c>
      <c r="BD110" s="57" t="s">
        <v>215</v>
      </c>
      <c r="BE110" s="57" t="s">
        <v>252</v>
      </c>
    </row>
    <row r="111" spans="1:57" ht="15">
      <c r="A111" t="str">
        <f>VLOOKUP($D111,'[1]Register 2009'!$E$10:$F$65536,2,FALSE)</f>
        <v>Danske Invest  - Verdensindeks</v>
      </c>
      <c r="B111" s="56">
        <v>11005</v>
      </c>
      <c r="C111" s="56">
        <v>14</v>
      </c>
      <c r="D111" t="str">
        <f t="shared" si="1"/>
        <v>11005_14</v>
      </c>
      <c r="E111" s="56">
        <v>200912</v>
      </c>
      <c r="F111" s="56">
        <v>5664</v>
      </c>
      <c r="G111" s="56">
        <v>0</v>
      </c>
      <c r="H111" s="56">
        <v>0</v>
      </c>
      <c r="I111" s="56">
        <v>5664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4332</v>
      </c>
      <c r="Q111" s="56">
        <v>990880</v>
      </c>
      <c r="R111" s="56">
        <v>0</v>
      </c>
      <c r="S111" s="56">
        <v>0</v>
      </c>
      <c r="T111" s="56">
        <v>0</v>
      </c>
      <c r="U111" s="56">
        <v>0</v>
      </c>
      <c r="V111" s="56">
        <v>0</v>
      </c>
      <c r="W111" s="56">
        <v>995212</v>
      </c>
      <c r="X111" s="56">
        <v>0</v>
      </c>
      <c r="Y111" s="56">
        <v>0</v>
      </c>
      <c r="Z111" s="56">
        <v>0</v>
      </c>
      <c r="AA111" s="56">
        <v>0</v>
      </c>
      <c r="AB111" s="56">
        <v>0</v>
      </c>
      <c r="AC111" s="56">
        <v>1213</v>
      </c>
      <c r="AD111" s="56">
        <v>85</v>
      </c>
      <c r="AE111" s="56">
        <v>1736</v>
      </c>
      <c r="AF111" s="56">
        <v>1721</v>
      </c>
      <c r="AG111" s="56">
        <v>0</v>
      </c>
      <c r="AH111" s="56">
        <v>0</v>
      </c>
      <c r="AI111" s="56">
        <v>0</v>
      </c>
      <c r="AJ111" s="56">
        <v>4755</v>
      </c>
      <c r="AK111" s="56">
        <v>1005631</v>
      </c>
      <c r="AL111" s="56">
        <v>1005565</v>
      </c>
      <c r="AM111" s="56">
        <v>0</v>
      </c>
      <c r="AN111" s="56">
        <v>0</v>
      </c>
      <c r="AO111" s="56">
        <v>0</v>
      </c>
      <c r="AP111" s="56">
        <v>0</v>
      </c>
      <c r="AQ111" s="56">
        <v>0</v>
      </c>
      <c r="AR111" s="56">
        <v>66</v>
      </c>
      <c r="AS111" s="56">
        <v>0</v>
      </c>
      <c r="AT111" s="56">
        <v>0</v>
      </c>
      <c r="AU111" s="56">
        <v>0</v>
      </c>
      <c r="AV111" s="56">
        <v>0</v>
      </c>
      <c r="AW111" s="56">
        <v>0</v>
      </c>
      <c r="AX111" s="56">
        <v>0</v>
      </c>
      <c r="AY111" s="56">
        <v>0</v>
      </c>
      <c r="AZ111" s="56">
        <v>66</v>
      </c>
      <c r="BA111" s="56">
        <v>1005631</v>
      </c>
      <c r="BB111" s="57" t="s">
        <v>1900</v>
      </c>
      <c r="BC111" s="57" t="s">
        <v>1901</v>
      </c>
      <c r="BD111" s="57" t="s">
        <v>215</v>
      </c>
      <c r="BE111" s="57" t="s">
        <v>224</v>
      </c>
    </row>
    <row r="112" spans="1:57" ht="15">
      <c r="A112" t="str">
        <f>VLOOKUP($D112,'[1]Register 2009'!$E$10:$F$65536,2,FALSE)</f>
        <v>Danske Invest  - Vækst</v>
      </c>
      <c r="B112" s="56">
        <v>11005</v>
      </c>
      <c r="C112" s="56">
        <v>31</v>
      </c>
      <c r="D112" t="str">
        <f t="shared" si="1"/>
        <v>11005_31</v>
      </c>
      <c r="E112" s="56">
        <v>200912</v>
      </c>
      <c r="F112" s="56">
        <v>1360</v>
      </c>
      <c r="G112" s="56">
        <v>0</v>
      </c>
      <c r="H112" s="56">
        <v>0</v>
      </c>
      <c r="I112" s="56">
        <v>1360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265</v>
      </c>
      <c r="Q112" s="56">
        <v>41152</v>
      </c>
      <c r="R112" s="56">
        <v>0</v>
      </c>
      <c r="S112" s="56">
        <v>0</v>
      </c>
      <c r="T112" s="56">
        <v>0</v>
      </c>
      <c r="U112" s="56">
        <v>0</v>
      </c>
      <c r="V112" s="56">
        <v>0</v>
      </c>
      <c r="W112" s="56">
        <v>41417</v>
      </c>
      <c r="X112" s="56">
        <v>0</v>
      </c>
      <c r="Y112" s="56">
        <v>0</v>
      </c>
      <c r="Z112" s="56">
        <v>0</v>
      </c>
      <c r="AA112" s="56">
        <v>0</v>
      </c>
      <c r="AB112" s="56">
        <v>0</v>
      </c>
      <c r="AC112" s="56">
        <v>40</v>
      </c>
      <c r="AD112" s="56">
        <v>0</v>
      </c>
      <c r="AE112" s="56">
        <v>0</v>
      </c>
      <c r="AF112" s="56">
        <v>80</v>
      </c>
      <c r="AG112" s="56">
        <v>0</v>
      </c>
      <c r="AH112" s="56">
        <v>0</v>
      </c>
      <c r="AI112" s="56">
        <v>0</v>
      </c>
      <c r="AJ112" s="56">
        <v>120</v>
      </c>
      <c r="AK112" s="56">
        <v>42897</v>
      </c>
      <c r="AL112" s="56">
        <v>42892</v>
      </c>
      <c r="AM112" s="56">
        <v>0</v>
      </c>
      <c r="AN112" s="56">
        <v>0</v>
      </c>
      <c r="AO112" s="56">
        <v>0</v>
      </c>
      <c r="AP112" s="56">
        <v>0</v>
      </c>
      <c r="AQ112" s="56">
        <v>0</v>
      </c>
      <c r="AR112" s="56">
        <v>5</v>
      </c>
      <c r="AS112" s="56">
        <v>0</v>
      </c>
      <c r="AT112" s="56">
        <v>0</v>
      </c>
      <c r="AU112" s="56">
        <v>0</v>
      </c>
      <c r="AV112" s="56">
        <v>0</v>
      </c>
      <c r="AW112" s="56">
        <v>0</v>
      </c>
      <c r="AX112" s="56">
        <v>0</v>
      </c>
      <c r="AY112" s="56">
        <v>0</v>
      </c>
      <c r="AZ112" s="56">
        <v>5</v>
      </c>
      <c r="BA112" s="56">
        <v>42897</v>
      </c>
      <c r="BB112" s="57" t="s">
        <v>1902</v>
      </c>
      <c r="BC112" s="57" t="s">
        <v>1903</v>
      </c>
      <c r="BD112" s="57" t="s">
        <v>215</v>
      </c>
      <c r="BE112" s="57" t="s">
        <v>216</v>
      </c>
    </row>
    <row r="113" spans="1:57" ht="15">
      <c r="A113" t="str">
        <f>VLOOKUP($D113,'[1]Register 2009'!$E$10:$F$65536,2,FALSE)</f>
        <v>Danske Invest  - Østeuropa</v>
      </c>
      <c r="B113" s="56">
        <v>11005</v>
      </c>
      <c r="C113" s="56">
        <v>24</v>
      </c>
      <c r="D113" t="str">
        <f t="shared" si="1"/>
        <v>11005_24</v>
      </c>
      <c r="E113" s="56">
        <v>200912</v>
      </c>
      <c r="F113" s="56">
        <v>6719</v>
      </c>
      <c r="G113" s="56">
        <v>0</v>
      </c>
      <c r="H113" s="56">
        <v>0</v>
      </c>
      <c r="I113" s="56">
        <v>6719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677358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677358</v>
      </c>
      <c r="X113" s="56">
        <v>0</v>
      </c>
      <c r="Y113" s="56">
        <v>0</v>
      </c>
      <c r="Z113" s="56">
        <v>0</v>
      </c>
      <c r="AA113" s="56">
        <v>0</v>
      </c>
      <c r="AB113" s="56">
        <v>0</v>
      </c>
      <c r="AC113" s="56">
        <v>1017</v>
      </c>
      <c r="AD113" s="56">
        <v>0</v>
      </c>
      <c r="AE113" s="56">
        <v>3880</v>
      </c>
      <c r="AF113" s="56">
        <v>36</v>
      </c>
      <c r="AG113" s="56">
        <v>0</v>
      </c>
      <c r="AH113" s="56">
        <v>0</v>
      </c>
      <c r="AI113" s="56">
        <v>0</v>
      </c>
      <c r="AJ113" s="56">
        <v>4933</v>
      </c>
      <c r="AK113" s="56">
        <v>689010</v>
      </c>
      <c r="AL113" s="56">
        <v>688941</v>
      </c>
      <c r="AM113" s="56">
        <v>0</v>
      </c>
      <c r="AN113" s="56">
        <v>0</v>
      </c>
      <c r="AO113" s="56">
        <v>0</v>
      </c>
      <c r="AP113" s="56">
        <v>0</v>
      </c>
      <c r="AQ113" s="56">
        <v>0</v>
      </c>
      <c r="AR113" s="56">
        <v>69</v>
      </c>
      <c r="AS113" s="56">
        <v>0</v>
      </c>
      <c r="AT113" s="56">
        <v>0</v>
      </c>
      <c r="AU113" s="56">
        <v>0</v>
      </c>
      <c r="AV113" s="56">
        <v>0</v>
      </c>
      <c r="AW113" s="56">
        <v>0</v>
      </c>
      <c r="AX113" s="56">
        <v>0</v>
      </c>
      <c r="AY113" s="56">
        <v>0</v>
      </c>
      <c r="AZ113" s="56">
        <v>69</v>
      </c>
      <c r="BA113" s="56">
        <v>689010</v>
      </c>
      <c r="BB113" s="57" t="s">
        <v>236</v>
      </c>
      <c r="BC113" s="57" t="s">
        <v>920</v>
      </c>
      <c r="BD113" s="57" t="s">
        <v>215</v>
      </c>
      <c r="BE113" s="57" t="s">
        <v>216</v>
      </c>
    </row>
    <row r="114" spans="1:57" ht="15">
      <c r="A114" t="str">
        <f>VLOOKUP($D114,'[1]Register 2009'!$E$10:$F$65536,2,FALSE)</f>
        <v>Danske Invest - Aktier Med Højt Udbytte - Akkumulerende</v>
      </c>
      <c r="B114" s="56">
        <v>11005</v>
      </c>
      <c r="C114" s="56">
        <v>51</v>
      </c>
      <c r="D114" t="str">
        <f t="shared" si="1"/>
        <v>11005_51</v>
      </c>
      <c r="E114" s="56">
        <v>200912</v>
      </c>
      <c r="F114" s="56">
        <v>10373</v>
      </c>
      <c r="G114" s="56">
        <v>0</v>
      </c>
      <c r="H114" s="56">
        <v>0</v>
      </c>
      <c r="I114" s="56">
        <v>10373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26735</v>
      </c>
      <c r="Q114" s="56">
        <v>1250992</v>
      </c>
      <c r="R114" s="56">
        <v>0</v>
      </c>
      <c r="S114" s="56">
        <v>0</v>
      </c>
      <c r="T114" s="56">
        <v>0</v>
      </c>
      <c r="U114" s="56">
        <v>0</v>
      </c>
      <c r="V114" s="56">
        <v>0</v>
      </c>
      <c r="W114" s="56">
        <v>1277727</v>
      </c>
      <c r="X114" s="56">
        <v>0</v>
      </c>
      <c r="Y114" s="56">
        <v>0</v>
      </c>
      <c r="Z114" s="56">
        <v>0</v>
      </c>
      <c r="AA114" s="56">
        <v>0</v>
      </c>
      <c r="AB114" s="56">
        <v>0</v>
      </c>
      <c r="AC114" s="56">
        <v>297</v>
      </c>
      <c r="AD114" s="56">
        <v>0</v>
      </c>
      <c r="AE114" s="56">
        <v>0</v>
      </c>
      <c r="AF114" s="56">
        <v>2827</v>
      </c>
      <c r="AG114" s="56">
        <v>0</v>
      </c>
      <c r="AH114" s="56">
        <v>0</v>
      </c>
      <c r="AI114" s="56">
        <v>0</v>
      </c>
      <c r="AJ114" s="56">
        <v>3124</v>
      </c>
      <c r="AK114" s="56">
        <v>1291224</v>
      </c>
      <c r="AL114" s="56">
        <v>1287145</v>
      </c>
      <c r="AM114" s="56">
        <v>0</v>
      </c>
      <c r="AN114" s="56">
        <v>0</v>
      </c>
      <c r="AO114" s="56">
        <v>0</v>
      </c>
      <c r="AP114" s="56">
        <v>0</v>
      </c>
      <c r="AQ114" s="56">
        <v>0</v>
      </c>
      <c r="AR114" s="56">
        <v>24</v>
      </c>
      <c r="AS114" s="56">
        <v>0</v>
      </c>
      <c r="AT114" s="56">
        <v>4055</v>
      </c>
      <c r="AU114" s="56">
        <v>0</v>
      </c>
      <c r="AV114" s="56">
        <v>0</v>
      </c>
      <c r="AW114" s="56">
        <v>0</v>
      </c>
      <c r="AX114" s="56">
        <v>0</v>
      </c>
      <c r="AY114" s="56">
        <v>0</v>
      </c>
      <c r="AZ114" s="56">
        <v>4079</v>
      </c>
      <c r="BA114" s="56">
        <v>1291224</v>
      </c>
      <c r="BB114" s="57" t="s">
        <v>1904</v>
      </c>
      <c r="BC114" s="57" t="s">
        <v>1905</v>
      </c>
      <c r="BD114" s="57" t="s">
        <v>215</v>
      </c>
      <c r="BE114" s="57" t="s">
        <v>252</v>
      </c>
    </row>
    <row r="115" spans="1:57" ht="15">
      <c r="A115" t="str">
        <f>VLOOKUP($D115,'[1]Register 2009'!$E$10:$F$65536,2,FALSE)</f>
        <v>Danske Invest - Euro Stocks 50</v>
      </c>
      <c r="B115" s="56">
        <v>11005</v>
      </c>
      <c r="C115" s="56">
        <v>20</v>
      </c>
      <c r="D115" t="str">
        <f t="shared" si="1"/>
        <v>11005_20</v>
      </c>
      <c r="E115" s="56">
        <v>200912</v>
      </c>
      <c r="F115" s="56">
        <v>5047</v>
      </c>
      <c r="G115" s="56">
        <v>0</v>
      </c>
      <c r="H115" s="56">
        <v>0</v>
      </c>
      <c r="I115" s="56">
        <v>5047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761335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761335</v>
      </c>
      <c r="X115" s="56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313</v>
      </c>
      <c r="AD115" s="56">
        <v>0</v>
      </c>
      <c r="AE115" s="56">
        <v>0</v>
      </c>
      <c r="AF115" s="56">
        <v>2364</v>
      </c>
      <c r="AG115" s="56">
        <v>0</v>
      </c>
      <c r="AH115" s="56">
        <v>0</v>
      </c>
      <c r="AI115" s="56">
        <v>0</v>
      </c>
      <c r="AJ115" s="56">
        <v>2677</v>
      </c>
      <c r="AK115" s="56">
        <v>769059</v>
      </c>
      <c r="AL115" s="56">
        <v>769009</v>
      </c>
      <c r="AM115" s="56">
        <v>0</v>
      </c>
      <c r="AN115" s="56">
        <v>0</v>
      </c>
      <c r="AO115" s="56">
        <v>0</v>
      </c>
      <c r="AP115" s="56">
        <v>0</v>
      </c>
      <c r="AQ115" s="56">
        <v>0</v>
      </c>
      <c r="AR115" s="56">
        <v>50</v>
      </c>
      <c r="AS115" s="56">
        <v>0</v>
      </c>
      <c r="AT115" s="56">
        <v>0</v>
      </c>
      <c r="AU115" s="56">
        <v>0</v>
      </c>
      <c r="AV115" s="56">
        <v>0</v>
      </c>
      <c r="AW115" s="56">
        <v>0</v>
      </c>
      <c r="AX115" s="56">
        <v>0</v>
      </c>
      <c r="AY115" s="56">
        <v>0</v>
      </c>
      <c r="AZ115" s="56">
        <v>50</v>
      </c>
      <c r="BA115" s="56">
        <v>769059</v>
      </c>
      <c r="BB115" s="57" t="s">
        <v>1906</v>
      </c>
      <c r="BC115" s="57" t="s">
        <v>1907</v>
      </c>
      <c r="BD115" s="57" t="s">
        <v>215</v>
      </c>
      <c r="BE115" s="57" t="s">
        <v>216</v>
      </c>
    </row>
    <row r="116" spans="1:57" ht="15">
      <c r="A116" t="str">
        <f>VLOOKUP($D116,'[1]Register 2009'!$E$10:$F$65536,2,FALSE)</f>
        <v>Danske Invest - Europa</v>
      </c>
      <c r="B116" s="56">
        <v>11005</v>
      </c>
      <c r="C116" s="56">
        <v>2</v>
      </c>
      <c r="D116" t="str">
        <f t="shared" si="1"/>
        <v>11005_2</v>
      </c>
      <c r="E116" s="56">
        <v>200912</v>
      </c>
      <c r="F116" s="56">
        <v>7357</v>
      </c>
      <c r="G116" s="56">
        <v>0</v>
      </c>
      <c r="H116" s="56">
        <v>0</v>
      </c>
      <c r="I116" s="56">
        <v>7357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8412</v>
      </c>
      <c r="Q116" s="56">
        <v>713273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721685</v>
      </c>
      <c r="X116" s="56">
        <v>0</v>
      </c>
      <c r="Y116" s="56">
        <v>0</v>
      </c>
      <c r="Z116" s="56">
        <v>0</v>
      </c>
      <c r="AA116" s="56">
        <v>0</v>
      </c>
      <c r="AB116" s="56">
        <v>0</v>
      </c>
      <c r="AC116" s="56">
        <v>499</v>
      </c>
      <c r="AD116" s="56">
        <v>0</v>
      </c>
      <c r="AE116" s="56">
        <v>0</v>
      </c>
      <c r="AF116" s="56">
        <v>6619</v>
      </c>
      <c r="AG116" s="56">
        <v>0</v>
      </c>
      <c r="AH116" s="56">
        <v>0</v>
      </c>
      <c r="AI116" s="56">
        <v>0</v>
      </c>
      <c r="AJ116" s="56">
        <v>7118</v>
      </c>
      <c r="AK116" s="56">
        <v>736160</v>
      </c>
      <c r="AL116" s="56">
        <v>735195</v>
      </c>
      <c r="AM116" s="56">
        <v>0</v>
      </c>
      <c r="AN116" s="56">
        <v>0</v>
      </c>
      <c r="AO116" s="56">
        <v>0</v>
      </c>
      <c r="AP116" s="56">
        <v>0</v>
      </c>
      <c r="AQ116" s="56">
        <v>0</v>
      </c>
      <c r="AR116" s="56">
        <v>65</v>
      </c>
      <c r="AS116" s="56">
        <v>0</v>
      </c>
      <c r="AT116" s="56">
        <v>900</v>
      </c>
      <c r="AU116" s="56">
        <v>0</v>
      </c>
      <c r="AV116" s="56">
        <v>0</v>
      </c>
      <c r="AW116" s="56">
        <v>0</v>
      </c>
      <c r="AX116" s="56">
        <v>0</v>
      </c>
      <c r="AY116" s="56">
        <v>0</v>
      </c>
      <c r="AZ116" s="56">
        <v>965</v>
      </c>
      <c r="BA116" s="56">
        <v>736160</v>
      </c>
      <c r="BB116" s="57" t="s">
        <v>1908</v>
      </c>
      <c r="BC116" s="57" t="s">
        <v>1909</v>
      </c>
      <c r="BD116" s="57" t="s">
        <v>215</v>
      </c>
      <c r="BE116" s="57" t="s">
        <v>216</v>
      </c>
    </row>
    <row r="117" spans="1:57" ht="15">
      <c r="A117" t="str">
        <f>VLOOKUP($D117,'[1]Register 2009'!$E$10:$F$65536,2,FALSE)</f>
        <v>Danske Invest - Europa Valutasikret - Akkumulerende</v>
      </c>
      <c r="B117" s="56">
        <v>11005</v>
      </c>
      <c r="C117" s="56">
        <v>44</v>
      </c>
      <c r="D117" t="str">
        <f t="shared" si="1"/>
        <v>11005_44</v>
      </c>
      <c r="E117" s="56">
        <v>200912</v>
      </c>
      <c r="F117" s="56">
        <v>5844</v>
      </c>
      <c r="G117" s="56">
        <v>0</v>
      </c>
      <c r="H117" s="56">
        <v>0</v>
      </c>
      <c r="I117" s="56">
        <v>5844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6032</v>
      </c>
      <c r="Q117" s="56">
        <v>508161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514193</v>
      </c>
      <c r="X117" s="56">
        <v>0</v>
      </c>
      <c r="Y117" s="56">
        <v>0</v>
      </c>
      <c r="Z117" s="56">
        <v>499</v>
      </c>
      <c r="AA117" s="56">
        <v>499</v>
      </c>
      <c r="AB117" s="56">
        <v>0</v>
      </c>
      <c r="AC117" s="56">
        <v>332</v>
      </c>
      <c r="AD117" s="56">
        <v>0</v>
      </c>
      <c r="AE117" s="56">
        <v>0</v>
      </c>
      <c r="AF117" s="56">
        <v>3908</v>
      </c>
      <c r="AG117" s="56">
        <v>0</v>
      </c>
      <c r="AH117" s="56">
        <v>0</v>
      </c>
      <c r="AI117" s="56">
        <v>0</v>
      </c>
      <c r="AJ117" s="56">
        <v>4240</v>
      </c>
      <c r="AK117" s="56">
        <v>524776</v>
      </c>
      <c r="AL117" s="56">
        <v>520799</v>
      </c>
      <c r="AM117" s="56">
        <v>0</v>
      </c>
      <c r="AN117" s="56">
        <v>0</v>
      </c>
      <c r="AO117" s="56">
        <v>0</v>
      </c>
      <c r="AP117" s="56">
        <v>3972</v>
      </c>
      <c r="AQ117" s="56">
        <v>3972</v>
      </c>
      <c r="AR117" s="56">
        <v>5</v>
      </c>
      <c r="AS117" s="56">
        <v>0</v>
      </c>
      <c r="AT117" s="56">
        <v>0</v>
      </c>
      <c r="AU117" s="56">
        <v>0</v>
      </c>
      <c r="AV117" s="56">
        <v>0</v>
      </c>
      <c r="AW117" s="56">
        <v>0</v>
      </c>
      <c r="AX117" s="56">
        <v>0</v>
      </c>
      <c r="AY117" s="56">
        <v>0</v>
      </c>
      <c r="AZ117" s="56">
        <v>5</v>
      </c>
      <c r="BA117" s="56">
        <v>524776</v>
      </c>
      <c r="BB117" s="57" t="s">
        <v>257</v>
      </c>
      <c r="BC117" s="57" t="s">
        <v>929</v>
      </c>
      <c r="BD117" s="57" t="s">
        <v>215</v>
      </c>
      <c r="BE117" s="57" t="s">
        <v>259</v>
      </c>
    </row>
    <row r="118" spans="1:57" ht="15">
      <c r="A118" t="str">
        <f>VLOOKUP($D118,'[1]Register 2009'!$E$10:$F$65536,2,FALSE)</f>
        <v>Danske Invest - Europæiske Obligationer</v>
      </c>
      <c r="B118" s="56">
        <v>11005</v>
      </c>
      <c r="C118" s="56">
        <v>22</v>
      </c>
      <c r="D118" t="str">
        <f t="shared" si="1"/>
        <v>11005_22</v>
      </c>
      <c r="E118" s="56">
        <v>200912</v>
      </c>
      <c r="F118" s="56">
        <v>1732</v>
      </c>
      <c r="G118" s="56">
        <v>0</v>
      </c>
      <c r="H118" s="56">
        <v>0</v>
      </c>
      <c r="I118" s="56">
        <v>1732</v>
      </c>
      <c r="J118" s="56">
        <v>10043</v>
      </c>
      <c r="K118" s="56">
        <v>136963</v>
      </c>
      <c r="L118" s="56">
        <v>0</v>
      </c>
      <c r="M118" s="56">
        <v>0</v>
      </c>
      <c r="N118" s="56">
        <v>0</v>
      </c>
      <c r="O118" s="56">
        <v>147006</v>
      </c>
      <c r="P118" s="56">
        <v>0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v>0</v>
      </c>
      <c r="Z118" s="56">
        <v>110</v>
      </c>
      <c r="AA118" s="56">
        <v>110</v>
      </c>
      <c r="AB118" s="56">
        <v>0</v>
      </c>
      <c r="AC118" s="56">
        <v>3584</v>
      </c>
      <c r="AD118" s="56">
        <v>0</v>
      </c>
      <c r="AE118" s="56">
        <v>0</v>
      </c>
      <c r="AF118" s="56">
        <v>208</v>
      </c>
      <c r="AG118" s="56">
        <v>0</v>
      </c>
      <c r="AH118" s="56">
        <v>0</v>
      </c>
      <c r="AI118" s="56">
        <v>0</v>
      </c>
      <c r="AJ118" s="56">
        <v>3792</v>
      </c>
      <c r="AK118" s="56">
        <v>152640</v>
      </c>
      <c r="AL118" s="56">
        <v>152322</v>
      </c>
      <c r="AM118" s="56">
        <v>0</v>
      </c>
      <c r="AN118" s="56">
        <v>0</v>
      </c>
      <c r="AO118" s="56">
        <v>0</v>
      </c>
      <c r="AP118" s="56">
        <v>313</v>
      </c>
      <c r="AQ118" s="56">
        <v>313</v>
      </c>
      <c r="AR118" s="56">
        <v>5</v>
      </c>
      <c r="AS118" s="56">
        <v>0</v>
      </c>
      <c r="AT118" s="56">
        <v>0</v>
      </c>
      <c r="AU118" s="56">
        <v>0</v>
      </c>
      <c r="AV118" s="56">
        <v>0</v>
      </c>
      <c r="AW118" s="56">
        <v>0</v>
      </c>
      <c r="AX118" s="56">
        <v>0</v>
      </c>
      <c r="AY118" s="56">
        <v>0</v>
      </c>
      <c r="AZ118" s="56">
        <v>5</v>
      </c>
      <c r="BA118" s="56">
        <v>152640</v>
      </c>
      <c r="BB118" s="57" t="s">
        <v>233</v>
      </c>
      <c r="BC118" s="57" t="s">
        <v>918</v>
      </c>
      <c r="BD118" s="57" t="s">
        <v>215</v>
      </c>
      <c r="BE118" s="57" t="s">
        <v>224</v>
      </c>
    </row>
    <row r="119" spans="1:57" ht="15">
      <c r="A119" t="str">
        <f>VLOOKUP($D119,'[1]Register 2009'!$E$10:$F$65536,2,FALSE)</f>
        <v>Danske Invest - Fjernøsten</v>
      </c>
      <c r="B119" s="56">
        <v>11005</v>
      </c>
      <c r="C119" s="56">
        <v>18</v>
      </c>
      <c r="D119" t="str">
        <f t="shared" si="1"/>
        <v>11005_18</v>
      </c>
      <c r="E119" s="56">
        <v>200912</v>
      </c>
      <c r="F119" s="56">
        <v>28144</v>
      </c>
      <c r="G119" s="56">
        <v>0</v>
      </c>
      <c r="H119" s="56">
        <v>0</v>
      </c>
      <c r="I119" s="56">
        <v>28144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1263848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1263848</v>
      </c>
      <c r="X119" s="56">
        <v>0</v>
      </c>
      <c r="Y119" s="56">
        <v>0</v>
      </c>
      <c r="Z119" s="56">
        <v>0</v>
      </c>
      <c r="AA119" s="56">
        <v>0</v>
      </c>
      <c r="AB119" s="56">
        <v>0</v>
      </c>
      <c r="AC119" s="56">
        <v>1035</v>
      </c>
      <c r="AD119" s="56">
        <v>0</v>
      </c>
      <c r="AE119" s="56">
        <v>2567</v>
      </c>
      <c r="AF119" s="56">
        <v>0</v>
      </c>
      <c r="AG119" s="56">
        <v>0</v>
      </c>
      <c r="AH119" s="56">
        <v>0</v>
      </c>
      <c r="AI119" s="56">
        <v>0</v>
      </c>
      <c r="AJ119" s="56">
        <v>3602</v>
      </c>
      <c r="AK119" s="56">
        <v>1295594</v>
      </c>
      <c r="AL119" s="56">
        <v>1294687</v>
      </c>
      <c r="AM119" s="56">
        <v>0</v>
      </c>
      <c r="AN119" s="56">
        <v>0</v>
      </c>
      <c r="AO119" s="56">
        <v>0</v>
      </c>
      <c r="AP119" s="56">
        <v>0</v>
      </c>
      <c r="AQ119" s="56">
        <v>0</v>
      </c>
      <c r="AR119" s="56">
        <v>907</v>
      </c>
      <c r="AS119" s="56">
        <v>0</v>
      </c>
      <c r="AT119" s="56">
        <v>0</v>
      </c>
      <c r="AU119" s="56">
        <v>0</v>
      </c>
      <c r="AV119" s="56">
        <v>0</v>
      </c>
      <c r="AW119" s="56">
        <v>0</v>
      </c>
      <c r="AX119" s="56">
        <v>0</v>
      </c>
      <c r="AY119" s="56">
        <v>0</v>
      </c>
      <c r="AZ119" s="56">
        <v>907</v>
      </c>
      <c r="BA119" s="56">
        <v>1295594</v>
      </c>
      <c r="BB119" s="57" t="s">
        <v>227</v>
      </c>
      <c r="BC119" s="57" t="s">
        <v>914</v>
      </c>
      <c r="BD119" s="57" t="s">
        <v>215</v>
      </c>
      <c r="BE119" s="57" t="s">
        <v>224</v>
      </c>
    </row>
    <row r="120" spans="1:57" ht="15">
      <c r="A120" t="str">
        <f>VLOOKUP($D120,'[1]Register 2009'!$E$10:$F$65536,2,FALSE)</f>
        <v>Danske Invest - Fonde</v>
      </c>
      <c r="B120" s="56">
        <v>11005</v>
      </c>
      <c r="C120" s="56">
        <v>52</v>
      </c>
      <c r="D120" t="str">
        <f t="shared" si="1"/>
        <v>11005_52</v>
      </c>
      <c r="E120" s="56">
        <v>200912</v>
      </c>
      <c r="F120" s="56">
        <v>9621</v>
      </c>
      <c r="G120" s="56">
        <v>0</v>
      </c>
      <c r="H120" s="56">
        <v>0</v>
      </c>
      <c r="I120" s="56">
        <v>9621</v>
      </c>
      <c r="J120" s="56">
        <v>2979530</v>
      </c>
      <c r="K120" s="56">
        <v>0</v>
      </c>
      <c r="L120" s="56">
        <v>0</v>
      </c>
      <c r="M120" s="56">
        <v>0</v>
      </c>
      <c r="N120" s="56">
        <v>0</v>
      </c>
      <c r="O120" s="56">
        <v>2979530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  <c r="Y120" s="56">
        <v>0</v>
      </c>
      <c r="Z120" s="56">
        <v>0</v>
      </c>
      <c r="AA120" s="56">
        <v>0</v>
      </c>
      <c r="AB120" s="56">
        <v>0</v>
      </c>
      <c r="AC120" s="56">
        <v>40161</v>
      </c>
      <c r="AD120" s="56">
        <v>0</v>
      </c>
      <c r="AE120" s="56">
        <v>4840</v>
      </c>
      <c r="AF120" s="56">
        <v>0</v>
      </c>
      <c r="AG120" s="56">
        <v>0</v>
      </c>
      <c r="AH120" s="56">
        <v>0</v>
      </c>
      <c r="AI120" s="56">
        <v>0</v>
      </c>
      <c r="AJ120" s="56">
        <v>45001</v>
      </c>
      <c r="AK120" s="56">
        <v>3034152</v>
      </c>
      <c r="AL120" s="56">
        <v>3034102</v>
      </c>
      <c r="AM120" s="56">
        <v>0</v>
      </c>
      <c r="AN120" s="56">
        <v>0</v>
      </c>
      <c r="AO120" s="56">
        <v>0</v>
      </c>
      <c r="AP120" s="56">
        <v>0</v>
      </c>
      <c r="AQ120" s="56">
        <v>0</v>
      </c>
      <c r="AR120" s="56">
        <v>50</v>
      </c>
      <c r="AS120" s="56">
        <v>0</v>
      </c>
      <c r="AT120" s="56">
        <v>0</v>
      </c>
      <c r="AU120" s="56">
        <v>0</v>
      </c>
      <c r="AV120" s="56">
        <v>0</v>
      </c>
      <c r="AW120" s="56">
        <v>0</v>
      </c>
      <c r="AX120" s="56">
        <v>0</v>
      </c>
      <c r="AY120" s="56">
        <v>0</v>
      </c>
      <c r="AZ120" s="56">
        <v>50</v>
      </c>
      <c r="BA120" s="56">
        <v>3034152</v>
      </c>
      <c r="BB120" s="57" t="s">
        <v>939</v>
      </c>
      <c r="BC120" s="57" t="s">
        <v>940</v>
      </c>
      <c r="BD120" s="57" t="s">
        <v>215</v>
      </c>
      <c r="BE120" s="57" t="s">
        <v>216</v>
      </c>
    </row>
    <row r="121" spans="1:57" ht="15">
      <c r="A121" t="str">
        <f>VLOOKUP($D121,'[1]Register 2009'!$E$10:$F$65536,2,FALSE)</f>
        <v>Danske Invest - Globale Indeksobligationer</v>
      </c>
      <c r="B121" s="56">
        <v>11005</v>
      </c>
      <c r="C121" s="56">
        <v>70</v>
      </c>
      <c r="D121" t="str">
        <f t="shared" si="1"/>
        <v>11005_70</v>
      </c>
      <c r="E121" s="56">
        <v>200912</v>
      </c>
      <c r="F121" s="56">
        <v>39792</v>
      </c>
      <c r="G121" s="56">
        <v>0</v>
      </c>
      <c r="H121" s="56">
        <v>0</v>
      </c>
      <c r="I121" s="56">
        <v>39792</v>
      </c>
      <c r="J121" s="56">
        <v>0</v>
      </c>
      <c r="K121" s="56">
        <v>5870394</v>
      </c>
      <c r="L121" s="56">
        <v>0</v>
      </c>
      <c r="M121" s="56">
        <v>0</v>
      </c>
      <c r="N121" s="56">
        <v>0</v>
      </c>
      <c r="O121" s="56">
        <v>5870394</v>
      </c>
      <c r="P121" s="56">
        <v>0</v>
      </c>
      <c r="Q121" s="56">
        <v>0</v>
      </c>
      <c r="R121" s="56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0</v>
      </c>
      <c r="X121" s="56">
        <v>0</v>
      </c>
      <c r="Y121" s="56">
        <v>0</v>
      </c>
      <c r="Z121" s="56">
        <v>4089</v>
      </c>
      <c r="AA121" s="56">
        <v>4089</v>
      </c>
      <c r="AB121" s="56">
        <v>0</v>
      </c>
      <c r="AC121" s="56">
        <v>33306</v>
      </c>
      <c r="AD121" s="56">
        <v>0</v>
      </c>
      <c r="AE121" s="56">
        <v>26319</v>
      </c>
      <c r="AF121" s="56">
        <v>0</v>
      </c>
      <c r="AG121" s="56">
        <v>0</v>
      </c>
      <c r="AH121" s="56">
        <v>0</v>
      </c>
      <c r="AI121" s="56">
        <v>0</v>
      </c>
      <c r="AJ121" s="56">
        <v>59625</v>
      </c>
      <c r="AK121" s="56">
        <v>5973900</v>
      </c>
      <c r="AL121" s="56">
        <v>5851977</v>
      </c>
      <c r="AM121" s="56">
        <v>0</v>
      </c>
      <c r="AN121" s="56">
        <v>0</v>
      </c>
      <c r="AO121" s="56">
        <v>0</v>
      </c>
      <c r="AP121" s="56">
        <v>121897</v>
      </c>
      <c r="AQ121" s="56">
        <v>121897</v>
      </c>
      <c r="AR121" s="56">
        <v>26</v>
      </c>
      <c r="AS121" s="56">
        <v>0</v>
      </c>
      <c r="AT121" s="56">
        <v>0</v>
      </c>
      <c r="AU121" s="56">
        <v>0</v>
      </c>
      <c r="AV121" s="56">
        <v>0</v>
      </c>
      <c r="AW121" s="56">
        <v>0</v>
      </c>
      <c r="AX121" s="56">
        <v>0</v>
      </c>
      <c r="AY121" s="56">
        <v>0</v>
      </c>
      <c r="AZ121" s="56">
        <v>26</v>
      </c>
      <c r="BA121" s="56">
        <v>5973900</v>
      </c>
      <c r="BB121" s="57" t="s">
        <v>947</v>
      </c>
      <c r="BC121" s="57" t="s">
        <v>948</v>
      </c>
      <c r="BD121" s="57" t="s">
        <v>215</v>
      </c>
      <c r="BE121" s="57" t="s">
        <v>216</v>
      </c>
    </row>
    <row r="122" spans="1:57" ht="15">
      <c r="A122" t="str">
        <f>VLOOKUP($D122,'[1]Register 2009'!$E$10:$F$65536,2,FALSE)</f>
        <v>Danske Invest - Globale Indeksobligationer - Udloddende</v>
      </c>
      <c r="B122" s="56">
        <v>11005</v>
      </c>
      <c r="C122" s="56">
        <v>72</v>
      </c>
      <c r="D122" t="str">
        <f t="shared" si="1"/>
        <v>11005_72</v>
      </c>
      <c r="E122" s="56">
        <v>200912</v>
      </c>
      <c r="F122" s="56">
        <v>5883</v>
      </c>
      <c r="G122" s="56">
        <v>0</v>
      </c>
      <c r="H122" s="56">
        <v>0</v>
      </c>
      <c r="I122" s="56">
        <v>5883</v>
      </c>
      <c r="J122" s="56">
        <v>0</v>
      </c>
      <c r="K122" s="56">
        <v>399915</v>
      </c>
      <c r="L122" s="56">
        <v>0</v>
      </c>
      <c r="M122" s="56">
        <v>0</v>
      </c>
      <c r="N122" s="56">
        <v>0</v>
      </c>
      <c r="O122" s="56">
        <v>399915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756</v>
      </c>
      <c r="AA122" s="56">
        <v>756</v>
      </c>
      <c r="AB122" s="56">
        <v>0</v>
      </c>
      <c r="AC122" s="56">
        <v>2349</v>
      </c>
      <c r="AD122" s="56">
        <v>0</v>
      </c>
      <c r="AE122" s="56">
        <v>10115</v>
      </c>
      <c r="AF122" s="56">
        <v>0</v>
      </c>
      <c r="AG122" s="56">
        <v>0</v>
      </c>
      <c r="AH122" s="56">
        <v>0</v>
      </c>
      <c r="AI122" s="56">
        <v>0</v>
      </c>
      <c r="AJ122" s="56">
        <v>12464</v>
      </c>
      <c r="AK122" s="56">
        <v>419018</v>
      </c>
      <c r="AL122" s="56">
        <v>414393</v>
      </c>
      <c r="AM122" s="56">
        <v>0</v>
      </c>
      <c r="AN122" s="56">
        <v>0</v>
      </c>
      <c r="AO122" s="56">
        <v>0</v>
      </c>
      <c r="AP122" s="56">
        <v>4621</v>
      </c>
      <c r="AQ122" s="56">
        <v>4621</v>
      </c>
      <c r="AR122" s="56">
        <v>4</v>
      </c>
      <c r="AS122" s="56">
        <v>0</v>
      </c>
      <c r="AT122" s="56">
        <v>0</v>
      </c>
      <c r="AU122" s="56">
        <v>0</v>
      </c>
      <c r="AV122" s="56">
        <v>0</v>
      </c>
      <c r="AW122" s="56">
        <v>0</v>
      </c>
      <c r="AX122" s="56">
        <v>0</v>
      </c>
      <c r="AY122" s="56">
        <v>0</v>
      </c>
      <c r="AZ122" s="56">
        <v>4</v>
      </c>
      <c r="BA122" s="56">
        <v>419018</v>
      </c>
      <c r="BB122" s="57" t="s">
        <v>951</v>
      </c>
      <c r="BC122" s="57" t="s">
        <v>952</v>
      </c>
      <c r="BD122" s="57" t="s">
        <v>215</v>
      </c>
      <c r="BE122" s="57" t="s">
        <v>216</v>
      </c>
    </row>
    <row r="123" spans="1:57" ht="15">
      <c r="A123" t="str">
        <f>VLOOKUP($D123,'[1]Register 2009'!$E$10:$F$65536,2,FALSE)</f>
        <v>Danske Invest - HøjrenteLande Lokal Valuta</v>
      </c>
      <c r="B123" s="56">
        <v>11005</v>
      </c>
      <c r="C123" s="56">
        <v>49</v>
      </c>
      <c r="D123" t="str">
        <f t="shared" si="1"/>
        <v>11005_49</v>
      </c>
      <c r="E123" s="56">
        <v>200912</v>
      </c>
      <c r="F123" s="56">
        <v>207969</v>
      </c>
      <c r="G123" s="56">
        <v>0</v>
      </c>
      <c r="H123" s="56">
        <v>0</v>
      </c>
      <c r="I123" s="56">
        <v>207969</v>
      </c>
      <c r="J123" s="56">
        <v>0</v>
      </c>
      <c r="K123" s="56">
        <v>929722</v>
      </c>
      <c r="L123" s="56">
        <v>0</v>
      </c>
      <c r="M123" s="56">
        <v>0</v>
      </c>
      <c r="N123" s="56">
        <v>0</v>
      </c>
      <c r="O123" s="56">
        <v>929722</v>
      </c>
      <c r="P123" s="56">
        <v>0</v>
      </c>
      <c r="Q123" s="56">
        <v>0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0</v>
      </c>
      <c r="X123" s="56">
        <v>0</v>
      </c>
      <c r="Y123" s="56">
        <v>0</v>
      </c>
      <c r="Z123" s="56">
        <v>5360</v>
      </c>
      <c r="AA123" s="56">
        <v>5360</v>
      </c>
      <c r="AB123" s="56">
        <v>0</v>
      </c>
      <c r="AC123" s="56">
        <v>22545</v>
      </c>
      <c r="AD123" s="56">
        <v>0</v>
      </c>
      <c r="AE123" s="56">
        <v>0</v>
      </c>
      <c r="AF123" s="56">
        <v>0</v>
      </c>
      <c r="AG123" s="56">
        <v>0</v>
      </c>
      <c r="AH123" s="56">
        <v>0</v>
      </c>
      <c r="AI123" s="56">
        <v>0</v>
      </c>
      <c r="AJ123" s="56">
        <v>22545</v>
      </c>
      <c r="AK123" s="56">
        <v>1165596</v>
      </c>
      <c r="AL123" s="56">
        <v>1142419</v>
      </c>
      <c r="AM123" s="56">
        <v>0</v>
      </c>
      <c r="AN123" s="56">
        <v>0</v>
      </c>
      <c r="AO123" s="56">
        <v>0</v>
      </c>
      <c r="AP123" s="56">
        <v>22183</v>
      </c>
      <c r="AQ123" s="56">
        <v>22183</v>
      </c>
      <c r="AR123" s="56">
        <v>994</v>
      </c>
      <c r="AS123" s="56">
        <v>0</v>
      </c>
      <c r="AT123" s="56">
        <v>0</v>
      </c>
      <c r="AU123" s="56">
        <v>0</v>
      </c>
      <c r="AV123" s="56">
        <v>0</v>
      </c>
      <c r="AW123" s="56">
        <v>0</v>
      </c>
      <c r="AX123" s="56">
        <v>0</v>
      </c>
      <c r="AY123" s="56">
        <v>0</v>
      </c>
      <c r="AZ123" s="56">
        <v>994</v>
      </c>
      <c r="BA123" s="56">
        <v>1165596</v>
      </c>
      <c r="BB123" s="57" t="s">
        <v>1910</v>
      </c>
      <c r="BC123" s="57" t="s">
        <v>1911</v>
      </c>
      <c r="BD123" s="57" t="s">
        <v>215</v>
      </c>
      <c r="BE123" s="57" t="s">
        <v>224</v>
      </c>
    </row>
    <row r="124" spans="1:57" ht="15">
      <c r="A124" t="str">
        <f>VLOOKUP($D124,'[1]Register 2009'!$E$10:$F$65536,2,FALSE)</f>
        <v>Danske Invest - Indeks Aktier</v>
      </c>
      <c r="B124" s="56">
        <v>11005</v>
      </c>
      <c r="C124" s="56">
        <v>56</v>
      </c>
      <c r="D124" t="str">
        <f t="shared" si="1"/>
        <v>11005_56</v>
      </c>
      <c r="E124" s="56">
        <v>200912</v>
      </c>
      <c r="F124" s="56">
        <v>1428</v>
      </c>
      <c r="G124" s="56">
        <v>0</v>
      </c>
      <c r="H124" s="56">
        <v>0</v>
      </c>
      <c r="I124" s="56">
        <v>1428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118949</v>
      </c>
      <c r="Q124" s="56">
        <v>235419</v>
      </c>
      <c r="R124" s="56">
        <v>0</v>
      </c>
      <c r="S124" s="56">
        <v>0</v>
      </c>
      <c r="T124" s="56">
        <v>0</v>
      </c>
      <c r="U124" s="56">
        <v>0</v>
      </c>
      <c r="V124" s="56">
        <v>0</v>
      </c>
      <c r="W124" s="56">
        <v>354368</v>
      </c>
      <c r="X124" s="56">
        <v>0</v>
      </c>
      <c r="Y124" s="56">
        <v>0</v>
      </c>
      <c r="Z124" s="56">
        <v>0</v>
      </c>
      <c r="AA124" s="56">
        <v>0</v>
      </c>
      <c r="AB124" s="56">
        <v>0</v>
      </c>
      <c r="AC124" s="56">
        <v>283</v>
      </c>
      <c r="AD124" s="56">
        <v>0</v>
      </c>
      <c r="AE124" s="56">
        <v>394</v>
      </c>
      <c r="AF124" s="56">
        <v>532</v>
      </c>
      <c r="AG124" s="56">
        <v>0</v>
      </c>
      <c r="AH124" s="56">
        <v>0</v>
      </c>
      <c r="AI124" s="56">
        <v>0</v>
      </c>
      <c r="AJ124" s="56">
        <v>1209</v>
      </c>
      <c r="AK124" s="56">
        <v>357005</v>
      </c>
      <c r="AL124" s="56">
        <v>356986</v>
      </c>
      <c r="AM124" s="56">
        <v>0</v>
      </c>
      <c r="AN124" s="56">
        <v>0</v>
      </c>
      <c r="AO124" s="56">
        <v>0</v>
      </c>
      <c r="AP124" s="56">
        <v>0</v>
      </c>
      <c r="AQ124" s="56">
        <v>0</v>
      </c>
      <c r="AR124" s="56">
        <v>19</v>
      </c>
      <c r="AS124" s="56">
        <v>0</v>
      </c>
      <c r="AT124" s="56">
        <v>0</v>
      </c>
      <c r="AU124" s="56">
        <v>0</v>
      </c>
      <c r="AV124" s="56">
        <v>0</v>
      </c>
      <c r="AW124" s="56">
        <v>0</v>
      </c>
      <c r="AX124" s="56">
        <v>0</v>
      </c>
      <c r="AY124" s="56">
        <v>0</v>
      </c>
      <c r="AZ124" s="56">
        <v>19</v>
      </c>
      <c r="BA124" s="56">
        <v>357005</v>
      </c>
      <c r="BB124" s="57" t="s">
        <v>944</v>
      </c>
      <c r="BC124" s="57" t="s">
        <v>945</v>
      </c>
      <c r="BD124" s="57" t="s">
        <v>215</v>
      </c>
      <c r="BE124" s="57" t="s">
        <v>216</v>
      </c>
    </row>
    <row r="125" spans="1:57" ht="15">
      <c r="A125" t="str">
        <f>VLOOKUP($D125,'[1]Register 2009'!$E$10:$F$65536,2,FALSE)</f>
        <v>Danske Invest - Indeks Bæredygtig - Europa</v>
      </c>
      <c r="B125" s="56">
        <v>11005</v>
      </c>
      <c r="C125" s="56">
        <v>57</v>
      </c>
      <c r="D125" t="str">
        <f t="shared" si="1"/>
        <v>11005_57</v>
      </c>
      <c r="E125" s="56">
        <v>200912</v>
      </c>
      <c r="F125" s="56">
        <v>1115</v>
      </c>
      <c r="G125" s="56">
        <v>0</v>
      </c>
      <c r="H125" s="56">
        <v>0</v>
      </c>
      <c r="I125" s="56">
        <v>1115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1995</v>
      </c>
      <c r="Q125" s="56">
        <v>160881</v>
      </c>
      <c r="R125" s="56">
        <v>0</v>
      </c>
      <c r="S125" s="56">
        <v>0</v>
      </c>
      <c r="T125" s="56">
        <v>0</v>
      </c>
      <c r="U125" s="56">
        <v>0</v>
      </c>
      <c r="V125" s="56">
        <v>0</v>
      </c>
      <c r="W125" s="56">
        <v>162876</v>
      </c>
      <c r="X125" s="56">
        <v>0</v>
      </c>
      <c r="Y125" s="56">
        <v>0</v>
      </c>
      <c r="Z125" s="56">
        <v>0</v>
      </c>
      <c r="AA125" s="56">
        <v>0</v>
      </c>
      <c r="AB125" s="56">
        <v>0</v>
      </c>
      <c r="AC125" s="56">
        <v>119</v>
      </c>
      <c r="AD125" s="56">
        <v>0</v>
      </c>
      <c r="AE125" s="56">
        <v>0</v>
      </c>
      <c r="AF125" s="56">
        <v>940</v>
      </c>
      <c r="AG125" s="56">
        <v>0</v>
      </c>
      <c r="AH125" s="56">
        <v>0</v>
      </c>
      <c r="AI125" s="56">
        <v>0</v>
      </c>
      <c r="AJ125" s="56">
        <v>1059</v>
      </c>
      <c r="AK125" s="56">
        <v>165050</v>
      </c>
      <c r="AL125" s="56">
        <v>165031</v>
      </c>
      <c r="AM125" s="56">
        <v>0</v>
      </c>
      <c r="AN125" s="56">
        <v>0</v>
      </c>
      <c r="AO125" s="56">
        <v>0</v>
      </c>
      <c r="AP125" s="56">
        <v>0</v>
      </c>
      <c r="AQ125" s="56">
        <v>0</v>
      </c>
      <c r="AR125" s="56">
        <v>19</v>
      </c>
      <c r="AS125" s="56">
        <v>0</v>
      </c>
      <c r="AT125" s="56">
        <v>0</v>
      </c>
      <c r="AU125" s="56">
        <v>0</v>
      </c>
      <c r="AV125" s="56">
        <v>0</v>
      </c>
      <c r="AW125" s="56">
        <v>0</v>
      </c>
      <c r="AX125" s="56">
        <v>0</v>
      </c>
      <c r="AY125" s="56">
        <v>0</v>
      </c>
      <c r="AZ125" s="56">
        <v>19</v>
      </c>
      <c r="BA125" s="56">
        <v>165050</v>
      </c>
      <c r="BB125" s="57" t="s">
        <v>1912</v>
      </c>
      <c r="BC125" s="57" t="s">
        <v>1913</v>
      </c>
      <c r="BD125" s="57" t="s">
        <v>215</v>
      </c>
      <c r="BE125" s="57" t="s">
        <v>216</v>
      </c>
    </row>
    <row r="126" spans="1:57" ht="15">
      <c r="A126" t="str">
        <f>VLOOKUP($D126,'[1]Register 2009'!$E$10:$F$65536,2,FALSE)</f>
        <v>Danske Invest - Indeks Danmark</v>
      </c>
      <c r="B126" s="56">
        <v>11005</v>
      </c>
      <c r="C126" s="56">
        <v>58</v>
      </c>
      <c r="D126" t="str">
        <f t="shared" si="1"/>
        <v>11005_58</v>
      </c>
      <c r="E126" s="56">
        <v>200912</v>
      </c>
      <c r="F126" s="56">
        <v>4007</v>
      </c>
      <c r="G126" s="56">
        <v>0</v>
      </c>
      <c r="H126" s="56">
        <v>0</v>
      </c>
      <c r="I126" s="56">
        <v>4007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1192612</v>
      </c>
      <c r="Q126" s="56">
        <v>93511</v>
      </c>
      <c r="R126" s="56">
        <v>525</v>
      </c>
      <c r="S126" s="56">
        <v>0</v>
      </c>
      <c r="T126" s="56">
        <v>0</v>
      </c>
      <c r="U126" s="56">
        <v>0</v>
      </c>
      <c r="V126" s="56">
        <v>0</v>
      </c>
      <c r="W126" s="56">
        <v>1286648</v>
      </c>
      <c r="X126" s="56">
        <v>0</v>
      </c>
      <c r="Y126" s="56">
        <v>0</v>
      </c>
      <c r="Z126" s="56">
        <v>0</v>
      </c>
      <c r="AA126" s="56">
        <v>0</v>
      </c>
      <c r="AB126" s="56">
        <v>0</v>
      </c>
      <c r="AC126" s="56">
        <v>0</v>
      </c>
      <c r="AD126" s="56">
        <v>0</v>
      </c>
      <c r="AE126" s="56">
        <v>0</v>
      </c>
      <c r="AF126" s="56">
        <v>0</v>
      </c>
      <c r="AG126" s="56">
        <v>0</v>
      </c>
      <c r="AH126" s="56">
        <v>0</v>
      </c>
      <c r="AI126" s="56">
        <v>0</v>
      </c>
      <c r="AJ126" s="56">
        <v>0</v>
      </c>
      <c r="AK126" s="56">
        <v>1290655</v>
      </c>
      <c r="AL126" s="56">
        <v>1288024</v>
      </c>
      <c r="AM126" s="56">
        <v>0</v>
      </c>
      <c r="AN126" s="56">
        <v>0</v>
      </c>
      <c r="AO126" s="56">
        <v>0</v>
      </c>
      <c r="AP126" s="56">
        <v>0</v>
      </c>
      <c r="AQ126" s="56">
        <v>0</v>
      </c>
      <c r="AR126" s="56">
        <v>49</v>
      </c>
      <c r="AS126" s="56">
        <v>0</v>
      </c>
      <c r="AT126" s="56">
        <v>2582</v>
      </c>
      <c r="AU126" s="56">
        <v>0</v>
      </c>
      <c r="AV126" s="56">
        <v>0</v>
      </c>
      <c r="AW126" s="56">
        <v>0</v>
      </c>
      <c r="AX126" s="56">
        <v>0</v>
      </c>
      <c r="AY126" s="56">
        <v>0</v>
      </c>
      <c r="AZ126" s="56">
        <v>2631</v>
      </c>
      <c r="BA126" s="56">
        <v>1290655</v>
      </c>
      <c r="BB126" s="57" t="s">
        <v>1914</v>
      </c>
      <c r="BC126" s="57" t="s">
        <v>1915</v>
      </c>
      <c r="BD126" s="57" t="s">
        <v>215</v>
      </c>
      <c r="BE126" s="57" t="s">
        <v>216</v>
      </c>
    </row>
    <row r="127" spans="1:57" ht="15">
      <c r="A127" t="str">
        <f>VLOOKUP($D127,'[1]Register 2009'!$E$10:$F$65536,2,FALSE)</f>
        <v>Danske Invest - Indeks Europa</v>
      </c>
      <c r="B127" s="56">
        <v>11005</v>
      </c>
      <c r="C127" s="56">
        <v>59</v>
      </c>
      <c r="D127" t="str">
        <f t="shared" si="1"/>
        <v>11005_59</v>
      </c>
      <c r="E127" s="56">
        <v>200912</v>
      </c>
      <c r="F127" s="56">
        <v>1839</v>
      </c>
      <c r="G127" s="56">
        <v>0</v>
      </c>
      <c r="H127" s="56">
        <v>0</v>
      </c>
      <c r="I127" s="56">
        <v>1839</v>
      </c>
      <c r="J127" s="56">
        <v>0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56">
        <v>4572</v>
      </c>
      <c r="Q127" s="56">
        <v>337282</v>
      </c>
      <c r="R127" s="56">
        <v>0</v>
      </c>
      <c r="S127" s="56">
        <v>0</v>
      </c>
      <c r="T127" s="56">
        <v>0</v>
      </c>
      <c r="U127" s="56">
        <v>0</v>
      </c>
      <c r="V127" s="56">
        <v>0</v>
      </c>
      <c r="W127" s="56">
        <v>341854</v>
      </c>
      <c r="X127" s="56">
        <v>0</v>
      </c>
      <c r="Y127" s="56">
        <v>0</v>
      </c>
      <c r="Z127" s="56">
        <v>0</v>
      </c>
      <c r="AA127" s="56">
        <v>0</v>
      </c>
      <c r="AB127" s="56">
        <v>0</v>
      </c>
      <c r="AC127" s="56">
        <v>393</v>
      </c>
      <c r="AD127" s="56">
        <v>0</v>
      </c>
      <c r="AE127" s="56">
        <v>0</v>
      </c>
      <c r="AF127" s="56">
        <v>2380</v>
      </c>
      <c r="AG127" s="56">
        <v>0</v>
      </c>
      <c r="AH127" s="56">
        <v>0</v>
      </c>
      <c r="AI127" s="56">
        <v>0</v>
      </c>
      <c r="AJ127" s="56">
        <v>2773</v>
      </c>
      <c r="AK127" s="56">
        <v>346466</v>
      </c>
      <c r="AL127" s="56">
        <v>346442</v>
      </c>
      <c r="AM127" s="56">
        <v>0</v>
      </c>
      <c r="AN127" s="56">
        <v>0</v>
      </c>
      <c r="AO127" s="56">
        <v>0</v>
      </c>
      <c r="AP127" s="56">
        <v>0</v>
      </c>
      <c r="AQ127" s="56">
        <v>0</v>
      </c>
      <c r="AR127" s="56">
        <v>24</v>
      </c>
      <c r="AS127" s="56">
        <v>0</v>
      </c>
      <c r="AT127" s="56">
        <v>0</v>
      </c>
      <c r="AU127" s="56">
        <v>0</v>
      </c>
      <c r="AV127" s="56">
        <v>0</v>
      </c>
      <c r="AW127" s="56">
        <v>0</v>
      </c>
      <c r="AX127" s="56">
        <v>0</v>
      </c>
      <c r="AY127" s="56">
        <v>0</v>
      </c>
      <c r="AZ127" s="56">
        <v>24</v>
      </c>
      <c r="BA127" s="56">
        <v>346466</v>
      </c>
      <c r="BB127" s="57" t="s">
        <v>1916</v>
      </c>
      <c r="BC127" s="57" t="s">
        <v>1917</v>
      </c>
      <c r="BD127" s="57" t="s">
        <v>215</v>
      </c>
      <c r="BE127" s="57" t="s">
        <v>216</v>
      </c>
    </row>
    <row r="128" spans="1:57" ht="15">
      <c r="A128" t="str">
        <f>VLOOKUP($D128,'[1]Register 2009'!$E$10:$F$65536,2,FALSE)</f>
        <v>Danske Invest - Indeks Europa BNP</v>
      </c>
      <c r="B128" s="56">
        <v>11005</v>
      </c>
      <c r="C128" s="56">
        <v>13</v>
      </c>
      <c r="D128" t="str">
        <f t="shared" si="1"/>
        <v>11005_13</v>
      </c>
      <c r="E128" s="56">
        <v>200912</v>
      </c>
      <c r="F128" s="56">
        <v>2422</v>
      </c>
      <c r="G128" s="56">
        <v>0</v>
      </c>
      <c r="H128" s="56">
        <v>0</v>
      </c>
      <c r="I128" s="56">
        <v>2422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15948</v>
      </c>
      <c r="Q128" s="56">
        <v>883050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898998</v>
      </c>
      <c r="X128" s="56">
        <v>0</v>
      </c>
      <c r="Y128" s="56">
        <v>0</v>
      </c>
      <c r="Z128" s="56">
        <v>0</v>
      </c>
      <c r="AA128" s="56">
        <v>0</v>
      </c>
      <c r="AB128" s="56">
        <v>0</v>
      </c>
      <c r="AC128" s="56">
        <v>577</v>
      </c>
      <c r="AD128" s="56">
        <v>0</v>
      </c>
      <c r="AE128" s="56">
        <v>567</v>
      </c>
      <c r="AF128" s="56">
        <v>4844</v>
      </c>
      <c r="AG128" s="56">
        <v>0</v>
      </c>
      <c r="AH128" s="56">
        <v>0</v>
      </c>
      <c r="AI128" s="56">
        <v>0</v>
      </c>
      <c r="AJ128" s="56">
        <v>5988</v>
      </c>
      <c r="AK128" s="56">
        <v>907408</v>
      </c>
      <c r="AL128" s="56">
        <v>907384</v>
      </c>
      <c r="AM128" s="56">
        <v>0</v>
      </c>
      <c r="AN128" s="56">
        <v>0</v>
      </c>
      <c r="AO128" s="56">
        <v>0</v>
      </c>
      <c r="AP128" s="56">
        <v>0</v>
      </c>
      <c r="AQ128" s="56">
        <v>0</v>
      </c>
      <c r="AR128" s="56">
        <v>24</v>
      </c>
      <c r="AS128" s="56">
        <v>0</v>
      </c>
      <c r="AT128" s="56">
        <v>0</v>
      </c>
      <c r="AU128" s="56">
        <v>0</v>
      </c>
      <c r="AV128" s="56">
        <v>0</v>
      </c>
      <c r="AW128" s="56">
        <v>0</v>
      </c>
      <c r="AX128" s="56">
        <v>0</v>
      </c>
      <c r="AY128" s="56">
        <v>0</v>
      </c>
      <c r="AZ128" s="56">
        <v>24</v>
      </c>
      <c r="BA128" s="56">
        <v>907408</v>
      </c>
      <c r="BB128" s="57" t="s">
        <v>1918</v>
      </c>
      <c r="BC128" s="57" t="s">
        <v>1919</v>
      </c>
      <c r="BD128" s="57" t="s">
        <v>215</v>
      </c>
      <c r="BE128" s="57" t="s">
        <v>224</v>
      </c>
    </row>
    <row r="129" spans="1:57" ht="15">
      <c r="A129" t="str">
        <f>VLOOKUP($D129,'[1]Register 2009'!$E$10:$F$65536,2,FALSE)</f>
        <v>Danske Invest - Indeks Europæiske Ejendomme</v>
      </c>
      <c r="B129" s="56">
        <v>11005</v>
      </c>
      <c r="C129" s="56">
        <v>60</v>
      </c>
      <c r="D129" t="str">
        <f t="shared" si="1"/>
        <v>11005_60</v>
      </c>
      <c r="E129" s="56">
        <v>200912</v>
      </c>
      <c r="F129" s="56">
        <v>392</v>
      </c>
      <c r="G129" s="56">
        <v>0</v>
      </c>
      <c r="H129" s="56">
        <v>0</v>
      </c>
      <c r="I129" s="56">
        <v>392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66497</v>
      </c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66497</v>
      </c>
      <c r="X129" s="56">
        <v>0</v>
      </c>
      <c r="Y129" s="56">
        <v>0</v>
      </c>
      <c r="Z129" s="56">
        <v>0</v>
      </c>
      <c r="AA129" s="56">
        <v>0</v>
      </c>
      <c r="AB129" s="56">
        <v>0</v>
      </c>
      <c r="AC129" s="56">
        <v>35</v>
      </c>
      <c r="AD129" s="56">
        <v>0</v>
      </c>
      <c r="AE129" s="56">
        <v>0</v>
      </c>
      <c r="AF129" s="56">
        <v>2207</v>
      </c>
      <c r="AG129" s="56">
        <v>0</v>
      </c>
      <c r="AH129" s="56">
        <v>0</v>
      </c>
      <c r="AI129" s="56">
        <v>0</v>
      </c>
      <c r="AJ129" s="56">
        <v>2242</v>
      </c>
      <c r="AK129" s="56">
        <v>69131</v>
      </c>
      <c r="AL129" s="56">
        <v>69082</v>
      </c>
      <c r="AM129" s="56">
        <v>0</v>
      </c>
      <c r="AN129" s="56">
        <v>0</v>
      </c>
      <c r="AO129" s="56">
        <v>0</v>
      </c>
      <c r="AP129" s="56">
        <v>0</v>
      </c>
      <c r="AQ129" s="56">
        <v>0</v>
      </c>
      <c r="AR129" s="56">
        <v>49</v>
      </c>
      <c r="AS129" s="56">
        <v>0</v>
      </c>
      <c r="AT129" s="56">
        <v>0</v>
      </c>
      <c r="AU129" s="56">
        <v>0</v>
      </c>
      <c r="AV129" s="56">
        <v>0</v>
      </c>
      <c r="AW129" s="56">
        <v>0</v>
      </c>
      <c r="AX129" s="56">
        <v>0</v>
      </c>
      <c r="AY129" s="56">
        <v>0</v>
      </c>
      <c r="AZ129" s="56">
        <v>49</v>
      </c>
      <c r="BA129" s="56">
        <v>69131</v>
      </c>
      <c r="BB129" s="57" t="s">
        <v>946</v>
      </c>
      <c r="BC129" s="57" t="s">
        <v>1920</v>
      </c>
      <c r="BD129" s="57" t="s">
        <v>215</v>
      </c>
      <c r="BE129" s="57" t="s">
        <v>216</v>
      </c>
    </row>
    <row r="130" spans="1:57" ht="15">
      <c r="A130" t="str">
        <f>VLOOKUP($D130,'[1]Register 2009'!$E$10:$F$65536,2,FALSE)</f>
        <v>Danske Invest - Indeks Fjernøsten</v>
      </c>
      <c r="B130" s="56">
        <v>11005</v>
      </c>
      <c r="C130" s="56">
        <v>61</v>
      </c>
      <c r="D130" t="str">
        <f aca="true" t="shared" si="2" ref="D130:D193">B130&amp;"_"&amp;C130</f>
        <v>11005_61</v>
      </c>
      <c r="E130" s="56">
        <v>200912</v>
      </c>
      <c r="F130" s="56">
        <v>4277</v>
      </c>
      <c r="G130" s="56">
        <v>0</v>
      </c>
      <c r="H130" s="56">
        <v>0</v>
      </c>
      <c r="I130" s="56">
        <v>4277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56">
        <v>0</v>
      </c>
      <c r="Q130" s="56">
        <v>271307</v>
      </c>
      <c r="R130" s="56">
        <v>0</v>
      </c>
      <c r="S130" s="56">
        <v>0</v>
      </c>
      <c r="T130" s="56">
        <v>0</v>
      </c>
      <c r="U130" s="56">
        <v>0</v>
      </c>
      <c r="V130" s="56">
        <v>0</v>
      </c>
      <c r="W130" s="56">
        <v>271307</v>
      </c>
      <c r="X130" s="56">
        <v>0</v>
      </c>
      <c r="Y130" s="56">
        <v>0</v>
      </c>
      <c r="Z130" s="56">
        <v>0</v>
      </c>
      <c r="AA130" s="56">
        <v>0</v>
      </c>
      <c r="AB130" s="56">
        <v>0</v>
      </c>
      <c r="AC130" s="56">
        <v>126</v>
      </c>
      <c r="AD130" s="56">
        <v>0</v>
      </c>
      <c r="AE130" s="56">
        <v>0</v>
      </c>
      <c r="AF130" s="56">
        <v>0</v>
      </c>
      <c r="AG130" s="56">
        <v>0</v>
      </c>
      <c r="AH130" s="56">
        <v>0</v>
      </c>
      <c r="AI130" s="56">
        <v>0</v>
      </c>
      <c r="AJ130" s="56">
        <v>126</v>
      </c>
      <c r="AK130" s="56">
        <v>275710</v>
      </c>
      <c r="AL130" s="56">
        <v>275697</v>
      </c>
      <c r="AM130" s="56">
        <v>0</v>
      </c>
      <c r="AN130" s="56">
        <v>0</v>
      </c>
      <c r="AO130" s="56">
        <v>0</v>
      </c>
      <c r="AP130" s="56">
        <v>0</v>
      </c>
      <c r="AQ130" s="56">
        <v>0</v>
      </c>
      <c r="AR130" s="56">
        <v>13</v>
      </c>
      <c r="AS130" s="56">
        <v>0</v>
      </c>
      <c r="AT130" s="56">
        <v>0</v>
      </c>
      <c r="AU130" s="56">
        <v>0</v>
      </c>
      <c r="AV130" s="56">
        <v>0</v>
      </c>
      <c r="AW130" s="56">
        <v>0</v>
      </c>
      <c r="AX130" s="56">
        <v>0</v>
      </c>
      <c r="AY130" s="56">
        <v>0</v>
      </c>
      <c r="AZ130" s="56">
        <v>13</v>
      </c>
      <c r="BA130" s="56">
        <v>275710</v>
      </c>
      <c r="BB130" s="57" t="s">
        <v>1921</v>
      </c>
      <c r="BC130" s="57" t="s">
        <v>1922</v>
      </c>
      <c r="BD130" s="57" t="s">
        <v>215</v>
      </c>
      <c r="BE130" s="57" t="s">
        <v>216</v>
      </c>
    </row>
    <row r="131" spans="1:57" ht="15">
      <c r="A131" t="str">
        <f>VLOOKUP($D131,'[1]Register 2009'!$E$10:$F$65536,2,FALSE)</f>
        <v>Danske Invest - Indeks Health Care</v>
      </c>
      <c r="B131" s="56">
        <v>11005</v>
      </c>
      <c r="C131" s="56">
        <v>62</v>
      </c>
      <c r="D131" t="str">
        <f t="shared" si="2"/>
        <v>11005_62</v>
      </c>
      <c r="E131" s="56">
        <v>200912</v>
      </c>
      <c r="F131" s="56">
        <v>1341</v>
      </c>
      <c r="G131" s="56">
        <v>0</v>
      </c>
      <c r="H131" s="56">
        <v>0</v>
      </c>
      <c r="I131" s="56">
        <v>1341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56">
        <v>894</v>
      </c>
      <c r="Q131" s="56">
        <v>65712</v>
      </c>
      <c r="R131" s="56">
        <v>0</v>
      </c>
      <c r="S131" s="56">
        <v>0</v>
      </c>
      <c r="T131" s="56">
        <v>0</v>
      </c>
      <c r="U131" s="56">
        <v>0</v>
      </c>
      <c r="V131" s="56">
        <v>0</v>
      </c>
      <c r="W131" s="56">
        <v>66606</v>
      </c>
      <c r="X131" s="56">
        <v>0</v>
      </c>
      <c r="Y131" s="56">
        <v>0</v>
      </c>
      <c r="Z131" s="56">
        <v>0</v>
      </c>
      <c r="AA131" s="56">
        <v>0</v>
      </c>
      <c r="AB131" s="56">
        <v>0</v>
      </c>
      <c r="AC131" s="56">
        <v>98</v>
      </c>
      <c r="AD131" s="56">
        <v>0</v>
      </c>
      <c r="AE131" s="56">
        <v>0</v>
      </c>
      <c r="AF131" s="56">
        <v>350</v>
      </c>
      <c r="AG131" s="56">
        <v>0</v>
      </c>
      <c r="AH131" s="56">
        <v>0</v>
      </c>
      <c r="AI131" s="56">
        <v>0</v>
      </c>
      <c r="AJ131" s="56">
        <v>448</v>
      </c>
      <c r="AK131" s="56">
        <v>68395</v>
      </c>
      <c r="AL131" s="56">
        <v>68391</v>
      </c>
      <c r="AM131" s="56">
        <v>0</v>
      </c>
      <c r="AN131" s="56">
        <v>0</v>
      </c>
      <c r="AO131" s="56">
        <v>0</v>
      </c>
      <c r="AP131" s="56">
        <v>0</v>
      </c>
      <c r="AQ131" s="56">
        <v>0</v>
      </c>
      <c r="AR131" s="56">
        <v>4</v>
      </c>
      <c r="AS131" s="56">
        <v>0</v>
      </c>
      <c r="AT131" s="56">
        <v>0</v>
      </c>
      <c r="AU131" s="56">
        <v>0</v>
      </c>
      <c r="AV131" s="56">
        <v>0</v>
      </c>
      <c r="AW131" s="56">
        <v>0</v>
      </c>
      <c r="AX131" s="56">
        <v>0</v>
      </c>
      <c r="AY131" s="56">
        <v>0</v>
      </c>
      <c r="AZ131" s="56">
        <v>4</v>
      </c>
      <c r="BA131" s="56">
        <v>68395</v>
      </c>
      <c r="BB131" s="57" t="s">
        <v>1923</v>
      </c>
      <c r="BC131" s="57" t="s">
        <v>1924</v>
      </c>
      <c r="BD131" s="57" t="s">
        <v>215</v>
      </c>
      <c r="BE131" s="57" t="s">
        <v>216</v>
      </c>
    </row>
    <row r="132" spans="1:57" ht="15">
      <c r="A132" t="str">
        <f>VLOOKUP($D132,'[1]Register 2009'!$E$10:$F$65536,2,FALSE)</f>
        <v>Danske Invest - Indeks Norden</v>
      </c>
      <c r="B132" s="56">
        <v>11005</v>
      </c>
      <c r="C132" s="56">
        <v>64</v>
      </c>
      <c r="D132" t="str">
        <f t="shared" si="2"/>
        <v>11005_64</v>
      </c>
      <c r="E132" s="56">
        <v>200912</v>
      </c>
      <c r="F132" s="56">
        <v>623</v>
      </c>
      <c r="G132" s="56">
        <v>0</v>
      </c>
      <c r="H132" s="56">
        <v>0</v>
      </c>
      <c r="I132" s="56">
        <v>623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111896</v>
      </c>
      <c r="Q132" s="56">
        <v>491811</v>
      </c>
      <c r="R132" s="56">
        <v>0</v>
      </c>
      <c r="S132" s="56">
        <v>0</v>
      </c>
      <c r="T132" s="56">
        <v>0</v>
      </c>
      <c r="U132" s="56">
        <v>0</v>
      </c>
      <c r="V132" s="56">
        <v>0</v>
      </c>
      <c r="W132" s="56">
        <v>603707</v>
      </c>
      <c r="X132" s="56">
        <v>0</v>
      </c>
      <c r="Y132" s="56">
        <v>0</v>
      </c>
      <c r="Z132" s="56">
        <v>0</v>
      </c>
      <c r="AA132" s="56">
        <v>0</v>
      </c>
      <c r="AB132" s="56">
        <v>0</v>
      </c>
      <c r="AC132" s="56">
        <v>0</v>
      </c>
      <c r="AD132" s="56">
        <v>0</v>
      </c>
      <c r="AE132" s="56">
        <v>2048</v>
      </c>
      <c r="AF132" s="56">
        <v>0</v>
      </c>
      <c r="AG132" s="56">
        <v>0</v>
      </c>
      <c r="AH132" s="56">
        <v>0</v>
      </c>
      <c r="AI132" s="56">
        <v>0</v>
      </c>
      <c r="AJ132" s="56">
        <v>2048</v>
      </c>
      <c r="AK132" s="56">
        <v>606378</v>
      </c>
      <c r="AL132" s="56">
        <v>604463</v>
      </c>
      <c r="AM132" s="56">
        <v>0</v>
      </c>
      <c r="AN132" s="56">
        <v>0</v>
      </c>
      <c r="AO132" s="56">
        <v>0</v>
      </c>
      <c r="AP132" s="56">
        <v>0</v>
      </c>
      <c r="AQ132" s="56">
        <v>0</v>
      </c>
      <c r="AR132" s="56">
        <v>21</v>
      </c>
      <c r="AS132" s="56">
        <v>0</v>
      </c>
      <c r="AT132" s="56">
        <v>1894</v>
      </c>
      <c r="AU132" s="56">
        <v>0</v>
      </c>
      <c r="AV132" s="56">
        <v>0</v>
      </c>
      <c r="AW132" s="56">
        <v>0</v>
      </c>
      <c r="AX132" s="56">
        <v>0</v>
      </c>
      <c r="AY132" s="56">
        <v>0</v>
      </c>
      <c r="AZ132" s="56">
        <v>1915</v>
      </c>
      <c r="BA132" s="56">
        <v>606378</v>
      </c>
      <c r="BB132" s="57" t="s">
        <v>1925</v>
      </c>
      <c r="BC132" s="57" t="s">
        <v>1926</v>
      </c>
      <c r="BD132" s="57" t="s">
        <v>215</v>
      </c>
      <c r="BE132" s="57" t="s">
        <v>216</v>
      </c>
    </row>
    <row r="133" spans="1:57" ht="15">
      <c r="A133" t="str">
        <f>VLOOKUP($D133,'[1]Register 2009'!$E$10:$F$65536,2,FALSE)</f>
        <v>Danske Invest - Indeks Verden</v>
      </c>
      <c r="B133" s="56">
        <v>11005</v>
      </c>
      <c r="C133" s="56">
        <v>66</v>
      </c>
      <c r="D133" t="str">
        <f t="shared" si="2"/>
        <v>11005_66</v>
      </c>
      <c r="E133" s="56">
        <v>200912</v>
      </c>
      <c r="F133" s="56">
        <v>2089</v>
      </c>
      <c r="G133" s="56">
        <v>0</v>
      </c>
      <c r="H133" s="56">
        <v>0</v>
      </c>
      <c r="I133" s="56">
        <v>2089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6">
        <v>1425</v>
      </c>
      <c r="Q133" s="56">
        <v>423380</v>
      </c>
      <c r="R133" s="56">
        <v>0</v>
      </c>
      <c r="S133" s="56">
        <v>0</v>
      </c>
      <c r="T133" s="56">
        <v>0</v>
      </c>
      <c r="U133" s="56">
        <v>0</v>
      </c>
      <c r="V133" s="56">
        <v>0</v>
      </c>
      <c r="W133" s="56">
        <v>424805</v>
      </c>
      <c r="X133" s="56">
        <v>0</v>
      </c>
      <c r="Y133" s="56">
        <v>0</v>
      </c>
      <c r="Z133" s="56">
        <v>0</v>
      </c>
      <c r="AA133" s="56">
        <v>0</v>
      </c>
      <c r="AB133" s="56">
        <v>0</v>
      </c>
      <c r="AC133" s="56">
        <v>524</v>
      </c>
      <c r="AD133" s="56">
        <v>0</v>
      </c>
      <c r="AE133" s="56">
        <v>1112</v>
      </c>
      <c r="AF133" s="56">
        <v>1219</v>
      </c>
      <c r="AG133" s="56">
        <v>0</v>
      </c>
      <c r="AH133" s="56">
        <v>0</v>
      </c>
      <c r="AI133" s="56">
        <v>0</v>
      </c>
      <c r="AJ133" s="56">
        <v>2855</v>
      </c>
      <c r="AK133" s="56">
        <v>429749</v>
      </c>
      <c r="AL133" s="56">
        <v>429728</v>
      </c>
      <c r="AM133" s="56">
        <v>0</v>
      </c>
      <c r="AN133" s="56">
        <v>0</v>
      </c>
      <c r="AO133" s="56">
        <v>0</v>
      </c>
      <c r="AP133" s="56">
        <v>0</v>
      </c>
      <c r="AQ133" s="56">
        <v>0</v>
      </c>
      <c r="AR133" s="56">
        <v>21</v>
      </c>
      <c r="AS133" s="56">
        <v>0</v>
      </c>
      <c r="AT133" s="56">
        <v>0</v>
      </c>
      <c r="AU133" s="56">
        <v>0</v>
      </c>
      <c r="AV133" s="56">
        <v>0</v>
      </c>
      <c r="AW133" s="56">
        <v>0</v>
      </c>
      <c r="AX133" s="56">
        <v>0</v>
      </c>
      <c r="AY133" s="56">
        <v>0</v>
      </c>
      <c r="AZ133" s="56">
        <v>21</v>
      </c>
      <c r="BA133" s="56">
        <v>429749</v>
      </c>
      <c r="BB133" s="57" t="s">
        <v>1927</v>
      </c>
      <c r="BC133" s="57" t="s">
        <v>1928</v>
      </c>
      <c r="BD133" s="57" t="s">
        <v>215</v>
      </c>
      <c r="BE133" s="57" t="s">
        <v>216</v>
      </c>
    </row>
    <row r="134" spans="1:57" ht="15">
      <c r="A134" t="str">
        <f>VLOOKUP($D134,'[1]Register 2009'!$E$10:$F$65536,2,FALSE)</f>
        <v>Danske Invest - Indeks Verden Valutasikret - Akkumulerende</v>
      </c>
      <c r="B134" s="56">
        <v>11005</v>
      </c>
      <c r="C134" s="56">
        <v>65</v>
      </c>
      <c r="D134" t="str">
        <f t="shared" si="2"/>
        <v>11005_65</v>
      </c>
      <c r="E134" s="56">
        <v>200912</v>
      </c>
      <c r="F134" s="56">
        <v>11253</v>
      </c>
      <c r="G134" s="56">
        <v>0</v>
      </c>
      <c r="H134" s="56">
        <v>0</v>
      </c>
      <c r="I134" s="56">
        <v>11253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56">
        <v>1437</v>
      </c>
      <c r="Q134" s="56">
        <v>337878</v>
      </c>
      <c r="R134" s="56">
        <v>0</v>
      </c>
      <c r="S134" s="56">
        <v>0</v>
      </c>
      <c r="T134" s="56">
        <v>0</v>
      </c>
      <c r="U134" s="56">
        <v>0</v>
      </c>
      <c r="V134" s="56">
        <v>0</v>
      </c>
      <c r="W134" s="56">
        <v>339315</v>
      </c>
      <c r="X134" s="56">
        <v>0</v>
      </c>
      <c r="Y134" s="56">
        <v>0</v>
      </c>
      <c r="Z134" s="56">
        <v>535</v>
      </c>
      <c r="AA134" s="56">
        <v>535</v>
      </c>
      <c r="AB134" s="56">
        <v>0</v>
      </c>
      <c r="AC134" s="56">
        <v>425</v>
      </c>
      <c r="AD134" s="56">
        <v>0</v>
      </c>
      <c r="AE134" s="56">
        <v>755</v>
      </c>
      <c r="AF134" s="56">
        <v>918</v>
      </c>
      <c r="AG134" s="56">
        <v>0</v>
      </c>
      <c r="AH134" s="56">
        <v>0</v>
      </c>
      <c r="AI134" s="56">
        <v>0</v>
      </c>
      <c r="AJ134" s="56">
        <v>2098</v>
      </c>
      <c r="AK134" s="56">
        <v>353201</v>
      </c>
      <c r="AL134" s="56">
        <v>343995</v>
      </c>
      <c r="AM134" s="56">
        <v>0</v>
      </c>
      <c r="AN134" s="56">
        <v>0</v>
      </c>
      <c r="AO134" s="56">
        <v>0</v>
      </c>
      <c r="AP134" s="56">
        <v>9204</v>
      </c>
      <c r="AQ134" s="56">
        <v>9204</v>
      </c>
      <c r="AR134" s="56">
        <v>2</v>
      </c>
      <c r="AS134" s="56">
        <v>0</v>
      </c>
      <c r="AT134" s="56">
        <v>0</v>
      </c>
      <c r="AU134" s="56">
        <v>0</v>
      </c>
      <c r="AV134" s="56">
        <v>0</v>
      </c>
      <c r="AW134" s="56">
        <v>0</v>
      </c>
      <c r="AX134" s="56">
        <v>0</v>
      </c>
      <c r="AY134" s="56">
        <v>0</v>
      </c>
      <c r="AZ134" s="56">
        <v>2</v>
      </c>
      <c r="BA134" s="56">
        <v>353201</v>
      </c>
      <c r="BB134" s="57" t="s">
        <v>1929</v>
      </c>
      <c r="BC134" s="57" t="s">
        <v>1930</v>
      </c>
      <c r="BD134" s="57" t="s">
        <v>215</v>
      </c>
      <c r="BE134" s="57" t="s">
        <v>252</v>
      </c>
    </row>
    <row r="135" spans="1:57" ht="15">
      <c r="A135" t="str">
        <f>VLOOKUP($D135,'[1]Register 2009'!$E$10:$F$65536,2,FALSE)</f>
        <v>Danske Invest - Indeksobligationer</v>
      </c>
      <c r="B135" s="56">
        <v>16012</v>
      </c>
      <c r="C135" s="56">
        <v>1</v>
      </c>
      <c r="D135" t="str">
        <f t="shared" si="2"/>
        <v>16012_1</v>
      </c>
      <c r="E135" s="56">
        <v>200912</v>
      </c>
      <c r="F135" s="56">
        <v>3645</v>
      </c>
      <c r="G135" s="56">
        <v>0</v>
      </c>
      <c r="H135" s="56">
        <v>0</v>
      </c>
      <c r="I135" s="56">
        <v>3645</v>
      </c>
      <c r="J135" s="56">
        <v>344456</v>
      </c>
      <c r="K135" s="56">
        <v>0</v>
      </c>
      <c r="L135" s="56">
        <v>0</v>
      </c>
      <c r="M135" s="56">
        <v>0</v>
      </c>
      <c r="N135" s="56">
        <v>0</v>
      </c>
      <c r="O135" s="56">
        <v>344456</v>
      </c>
      <c r="P135" s="56">
        <v>0</v>
      </c>
      <c r="Q135" s="56">
        <v>0</v>
      </c>
      <c r="R135" s="56">
        <v>0</v>
      </c>
      <c r="S135" s="56">
        <v>0</v>
      </c>
      <c r="T135" s="56">
        <v>0</v>
      </c>
      <c r="U135" s="56">
        <v>0</v>
      </c>
      <c r="V135" s="56">
        <v>0</v>
      </c>
      <c r="W135" s="56">
        <v>0</v>
      </c>
      <c r="X135" s="56">
        <v>0</v>
      </c>
      <c r="Y135" s="56">
        <v>0</v>
      </c>
      <c r="Z135" s="56">
        <v>0</v>
      </c>
      <c r="AA135" s="56">
        <v>0</v>
      </c>
      <c r="AB135" s="56">
        <v>0</v>
      </c>
      <c r="AC135" s="56">
        <v>3915</v>
      </c>
      <c r="AD135" s="56">
        <v>0</v>
      </c>
      <c r="AE135" s="56">
        <v>0</v>
      </c>
      <c r="AF135" s="56">
        <v>0</v>
      </c>
      <c r="AG135" s="56">
        <v>0</v>
      </c>
      <c r="AH135" s="56">
        <v>0</v>
      </c>
      <c r="AI135" s="56">
        <v>0</v>
      </c>
      <c r="AJ135" s="56">
        <v>3915</v>
      </c>
      <c r="AK135" s="56">
        <v>352016</v>
      </c>
      <c r="AL135" s="56">
        <v>341933</v>
      </c>
      <c r="AM135" s="56">
        <v>0</v>
      </c>
      <c r="AN135" s="56">
        <v>0</v>
      </c>
      <c r="AO135" s="56">
        <v>0</v>
      </c>
      <c r="AP135" s="56">
        <v>0</v>
      </c>
      <c r="AQ135" s="56">
        <v>0</v>
      </c>
      <c r="AR135" s="56">
        <v>11</v>
      </c>
      <c r="AS135" s="56">
        <v>0</v>
      </c>
      <c r="AT135" s="56">
        <v>10072</v>
      </c>
      <c r="AU135" s="56">
        <v>0</v>
      </c>
      <c r="AV135" s="56">
        <v>0</v>
      </c>
      <c r="AW135" s="56">
        <v>0</v>
      </c>
      <c r="AX135" s="56">
        <v>0</v>
      </c>
      <c r="AY135" s="56">
        <v>0</v>
      </c>
      <c r="AZ135" s="56">
        <v>10083</v>
      </c>
      <c r="BA135" s="56">
        <v>352016</v>
      </c>
      <c r="BB135" s="57" t="s">
        <v>650</v>
      </c>
      <c r="BC135" s="57" t="s">
        <v>1576</v>
      </c>
      <c r="BD135" s="57" t="s">
        <v>215</v>
      </c>
      <c r="BE135" s="57" t="s">
        <v>224</v>
      </c>
    </row>
    <row r="136" spans="1:57" ht="15">
      <c r="A136" t="str">
        <f>VLOOKUP($D136,'[1]Register 2009'!$E$10:$F$65536,2,FALSE)</f>
        <v>Danske Invest - Kina</v>
      </c>
      <c r="B136" s="56">
        <v>11005</v>
      </c>
      <c r="C136" s="56">
        <v>41</v>
      </c>
      <c r="D136" t="str">
        <f t="shared" si="2"/>
        <v>11005_41</v>
      </c>
      <c r="E136" s="56">
        <v>200912</v>
      </c>
      <c r="F136" s="56">
        <v>17322</v>
      </c>
      <c r="G136" s="56">
        <v>0</v>
      </c>
      <c r="H136" s="56">
        <v>0</v>
      </c>
      <c r="I136" s="56">
        <v>17322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0</v>
      </c>
      <c r="P136" s="56">
        <v>0</v>
      </c>
      <c r="Q136" s="56">
        <v>944018</v>
      </c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944018</v>
      </c>
      <c r="X136" s="56">
        <v>0</v>
      </c>
      <c r="Y136" s="56">
        <v>0</v>
      </c>
      <c r="Z136" s="56">
        <v>0</v>
      </c>
      <c r="AA136" s="56">
        <v>0</v>
      </c>
      <c r="AB136" s="56">
        <v>0</v>
      </c>
      <c r="AC136" s="56">
        <v>491</v>
      </c>
      <c r="AD136" s="56">
        <v>0</v>
      </c>
      <c r="AE136" s="56">
        <v>1671</v>
      </c>
      <c r="AF136" s="56">
        <v>0</v>
      </c>
      <c r="AG136" s="56">
        <v>0</v>
      </c>
      <c r="AH136" s="56">
        <v>0</v>
      </c>
      <c r="AI136" s="56">
        <v>0</v>
      </c>
      <c r="AJ136" s="56">
        <v>2162</v>
      </c>
      <c r="AK136" s="56">
        <v>963502</v>
      </c>
      <c r="AL136" s="56">
        <v>961566</v>
      </c>
      <c r="AM136" s="56">
        <v>0</v>
      </c>
      <c r="AN136" s="56">
        <v>0</v>
      </c>
      <c r="AO136" s="56">
        <v>0</v>
      </c>
      <c r="AP136" s="56">
        <v>0</v>
      </c>
      <c r="AQ136" s="56">
        <v>0</v>
      </c>
      <c r="AR136" s="56">
        <v>1936</v>
      </c>
      <c r="AS136" s="56">
        <v>0</v>
      </c>
      <c r="AT136" s="56">
        <v>0</v>
      </c>
      <c r="AU136" s="56">
        <v>0</v>
      </c>
      <c r="AV136" s="56">
        <v>0</v>
      </c>
      <c r="AW136" s="56">
        <v>0</v>
      </c>
      <c r="AX136" s="56">
        <v>0</v>
      </c>
      <c r="AY136" s="56">
        <v>0</v>
      </c>
      <c r="AZ136" s="56">
        <v>1936</v>
      </c>
      <c r="BA136" s="56">
        <v>963502</v>
      </c>
      <c r="BB136" s="57" t="s">
        <v>927</v>
      </c>
      <c r="BC136" s="57" t="s">
        <v>928</v>
      </c>
      <c r="BD136" s="57" t="s">
        <v>215</v>
      </c>
      <c r="BE136" s="57" t="s">
        <v>216</v>
      </c>
    </row>
    <row r="137" spans="1:57" ht="15">
      <c r="A137" t="str">
        <f>VLOOKUP($D137,'[1]Register 2009'!$E$10:$F$65536,2,FALSE)</f>
        <v>Danske Invest - KlimaTrends</v>
      </c>
      <c r="B137" s="56">
        <v>11005</v>
      </c>
      <c r="C137" s="56">
        <v>71</v>
      </c>
      <c r="D137" t="str">
        <f t="shared" si="2"/>
        <v>11005_71</v>
      </c>
      <c r="E137" s="56">
        <v>200912</v>
      </c>
      <c r="F137" s="56">
        <v>13725</v>
      </c>
      <c r="G137" s="56">
        <v>0</v>
      </c>
      <c r="H137" s="56">
        <v>0</v>
      </c>
      <c r="I137" s="56">
        <v>13725</v>
      </c>
      <c r="J137" s="56">
        <v>0</v>
      </c>
      <c r="K137" s="56">
        <v>0</v>
      </c>
      <c r="L137" s="56">
        <v>0</v>
      </c>
      <c r="M137" s="56">
        <v>0</v>
      </c>
      <c r="N137" s="56">
        <v>0</v>
      </c>
      <c r="O137" s="56">
        <v>0</v>
      </c>
      <c r="P137" s="56">
        <v>4337</v>
      </c>
      <c r="Q137" s="56">
        <v>524129</v>
      </c>
      <c r="R137" s="56">
        <v>0</v>
      </c>
      <c r="S137" s="56">
        <v>0</v>
      </c>
      <c r="T137" s="56">
        <v>0</v>
      </c>
      <c r="U137" s="56">
        <v>0</v>
      </c>
      <c r="V137" s="56">
        <v>0</v>
      </c>
      <c r="W137" s="56">
        <v>528466</v>
      </c>
      <c r="X137" s="56">
        <v>0</v>
      </c>
      <c r="Y137" s="56">
        <v>0</v>
      </c>
      <c r="Z137" s="56">
        <v>0</v>
      </c>
      <c r="AA137" s="56">
        <v>0</v>
      </c>
      <c r="AB137" s="56">
        <v>0</v>
      </c>
      <c r="AC137" s="56">
        <v>299</v>
      </c>
      <c r="AD137" s="56">
        <v>0</v>
      </c>
      <c r="AE137" s="56">
        <v>2811</v>
      </c>
      <c r="AF137" s="56">
        <v>0</v>
      </c>
      <c r="AG137" s="56">
        <v>0</v>
      </c>
      <c r="AH137" s="56">
        <v>0</v>
      </c>
      <c r="AI137" s="56">
        <v>0</v>
      </c>
      <c r="AJ137" s="56">
        <v>3110</v>
      </c>
      <c r="AK137" s="56">
        <v>545301</v>
      </c>
      <c r="AL137" s="56">
        <v>544879</v>
      </c>
      <c r="AM137" s="56">
        <v>0</v>
      </c>
      <c r="AN137" s="56">
        <v>0</v>
      </c>
      <c r="AO137" s="56">
        <v>0</v>
      </c>
      <c r="AP137" s="56">
        <v>0</v>
      </c>
      <c r="AQ137" s="56">
        <v>0</v>
      </c>
      <c r="AR137" s="56">
        <v>422</v>
      </c>
      <c r="AS137" s="56">
        <v>0</v>
      </c>
      <c r="AT137" s="56">
        <v>0</v>
      </c>
      <c r="AU137" s="56">
        <v>0</v>
      </c>
      <c r="AV137" s="56">
        <v>0</v>
      </c>
      <c r="AW137" s="56">
        <v>0</v>
      </c>
      <c r="AX137" s="56">
        <v>0</v>
      </c>
      <c r="AY137" s="56">
        <v>0</v>
      </c>
      <c r="AZ137" s="56">
        <v>422</v>
      </c>
      <c r="BA137" s="56">
        <v>545301</v>
      </c>
      <c r="BB137" s="57" t="s">
        <v>949</v>
      </c>
      <c r="BC137" s="57" t="s">
        <v>950</v>
      </c>
      <c r="BD137" s="57" t="s">
        <v>215</v>
      </c>
      <c r="BE137" s="57" t="s">
        <v>216</v>
      </c>
    </row>
    <row r="138" spans="1:57" ht="15">
      <c r="A138" t="str">
        <f>VLOOKUP($D138,'[1]Register 2009'!$E$10:$F$65536,2,FALSE)</f>
        <v>Danske Invest - Mix</v>
      </c>
      <c r="B138" s="56">
        <v>11005</v>
      </c>
      <c r="C138" s="56">
        <v>46</v>
      </c>
      <c r="D138" t="str">
        <f t="shared" si="2"/>
        <v>11005_46</v>
      </c>
      <c r="E138" s="56">
        <v>200912</v>
      </c>
      <c r="F138" s="56">
        <v>10398</v>
      </c>
      <c r="G138" s="56">
        <v>0</v>
      </c>
      <c r="H138" s="56">
        <v>0</v>
      </c>
      <c r="I138" s="56">
        <v>10398</v>
      </c>
      <c r="J138" s="56">
        <v>976317</v>
      </c>
      <c r="K138" s="56">
        <v>23625</v>
      </c>
      <c r="L138" s="56">
        <v>0</v>
      </c>
      <c r="M138" s="56">
        <v>0</v>
      </c>
      <c r="N138" s="56">
        <v>0</v>
      </c>
      <c r="O138" s="56">
        <v>999942</v>
      </c>
      <c r="P138" s="56">
        <v>0</v>
      </c>
      <c r="Q138" s="56">
        <v>0</v>
      </c>
      <c r="R138" s="56">
        <v>0</v>
      </c>
      <c r="S138" s="56">
        <v>0</v>
      </c>
      <c r="T138" s="56">
        <v>766937</v>
      </c>
      <c r="U138" s="56">
        <v>116437</v>
      </c>
      <c r="V138" s="56">
        <v>0</v>
      </c>
      <c r="W138" s="56">
        <v>883374</v>
      </c>
      <c r="X138" s="56">
        <v>0</v>
      </c>
      <c r="Y138" s="56">
        <v>0</v>
      </c>
      <c r="Z138" s="56">
        <v>1429</v>
      </c>
      <c r="AA138" s="56">
        <v>1429</v>
      </c>
      <c r="AB138" s="56">
        <v>0</v>
      </c>
      <c r="AC138" s="56">
        <v>14104</v>
      </c>
      <c r="AD138" s="56">
        <v>0</v>
      </c>
      <c r="AE138" s="56">
        <v>0</v>
      </c>
      <c r="AF138" s="56">
        <v>2357</v>
      </c>
      <c r="AG138" s="56">
        <v>0</v>
      </c>
      <c r="AH138" s="56">
        <v>0</v>
      </c>
      <c r="AI138" s="56">
        <v>0</v>
      </c>
      <c r="AJ138" s="56">
        <v>16461</v>
      </c>
      <c r="AK138" s="56">
        <v>1911604</v>
      </c>
      <c r="AL138" s="56">
        <v>1907555</v>
      </c>
      <c r="AM138" s="56">
        <v>0</v>
      </c>
      <c r="AN138" s="56">
        <v>0</v>
      </c>
      <c r="AO138" s="56">
        <v>0</v>
      </c>
      <c r="AP138" s="56">
        <v>1850</v>
      </c>
      <c r="AQ138" s="56">
        <v>1850</v>
      </c>
      <c r="AR138" s="56">
        <v>32</v>
      </c>
      <c r="AS138" s="56">
        <v>0</v>
      </c>
      <c r="AT138" s="56">
        <v>2167</v>
      </c>
      <c r="AU138" s="56">
        <v>0</v>
      </c>
      <c r="AV138" s="56">
        <v>0</v>
      </c>
      <c r="AW138" s="56">
        <v>0</v>
      </c>
      <c r="AX138" s="56">
        <v>0</v>
      </c>
      <c r="AY138" s="56">
        <v>0</v>
      </c>
      <c r="AZ138" s="56">
        <v>2199</v>
      </c>
      <c r="BA138" s="56">
        <v>1911604</v>
      </c>
      <c r="BB138" s="57" t="s">
        <v>932</v>
      </c>
      <c r="BC138" s="57" t="s">
        <v>933</v>
      </c>
      <c r="BD138" s="57" t="s">
        <v>215</v>
      </c>
      <c r="BE138" s="57" t="s">
        <v>259</v>
      </c>
    </row>
    <row r="139" spans="1:57" ht="15">
      <c r="A139" t="str">
        <f>VLOOKUP($D139,'[1]Register 2009'!$E$10:$F$65536,2,FALSE)</f>
        <v>Danske Invest - Mix - med Sikring</v>
      </c>
      <c r="B139" s="56">
        <v>11005</v>
      </c>
      <c r="C139" s="56">
        <v>47</v>
      </c>
      <c r="D139" t="str">
        <f t="shared" si="2"/>
        <v>11005_47</v>
      </c>
      <c r="E139" s="56">
        <v>200912</v>
      </c>
      <c r="F139" s="56">
        <v>14804</v>
      </c>
      <c r="G139" s="56">
        <v>0</v>
      </c>
      <c r="H139" s="56">
        <v>0</v>
      </c>
      <c r="I139" s="56">
        <v>14804</v>
      </c>
      <c r="J139" s="56">
        <v>94007</v>
      </c>
      <c r="K139" s="56">
        <v>332729</v>
      </c>
      <c r="L139" s="56">
        <v>0</v>
      </c>
      <c r="M139" s="56">
        <v>0</v>
      </c>
      <c r="N139" s="56">
        <v>0</v>
      </c>
      <c r="O139" s="56">
        <v>426736</v>
      </c>
      <c r="P139" s="56">
        <v>0</v>
      </c>
      <c r="Q139" s="56">
        <v>0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6">
        <v>134</v>
      </c>
      <c r="AA139" s="56">
        <v>134</v>
      </c>
      <c r="AB139" s="56">
        <v>0</v>
      </c>
      <c r="AC139" s="56">
        <v>2540</v>
      </c>
      <c r="AD139" s="56">
        <v>0</v>
      </c>
      <c r="AE139" s="56">
        <v>0</v>
      </c>
      <c r="AF139" s="56">
        <v>0</v>
      </c>
      <c r="AG139" s="56">
        <v>0</v>
      </c>
      <c r="AH139" s="56">
        <v>0</v>
      </c>
      <c r="AI139" s="56">
        <v>0</v>
      </c>
      <c r="AJ139" s="56">
        <v>2540</v>
      </c>
      <c r="AK139" s="56">
        <v>444214</v>
      </c>
      <c r="AL139" s="56">
        <v>441596</v>
      </c>
      <c r="AM139" s="56">
        <v>0</v>
      </c>
      <c r="AN139" s="56">
        <v>0</v>
      </c>
      <c r="AO139" s="56">
        <v>0</v>
      </c>
      <c r="AP139" s="56">
        <v>5</v>
      </c>
      <c r="AQ139" s="56">
        <v>5</v>
      </c>
      <c r="AR139" s="56">
        <v>17</v>
      </c>
      <c r="AS139" s="56">
        <v>0</v>
      </c>
      <c r="AT139" s="56">
        <v>2596</v>
      </c>
      <c r="AU139" s="56">
        <v>0</v>
      </c>
      <c r="AV139" s="56">
        <v>0</v>
      </c>
      <c r="AW139" s="56">
        <v>0</v>
      </c>
      <c r="AX139" s="56">
        <v>0</v>
      </c>
      <c r="AY139" s="56">
        <v>0</v>
      </c>
      <c r="AZ139" s="56">
        <v>2613</v>
      </c>
      <c r="BA139" s="56">
        <v>444214</v>
      </c>
      <c r="BB139" s="57" t="s">
        <v>262</v>
      </c>
      <c r="BC139" s="57" t="s">
        <v>934</v>
      </c>
      <c r="BD139" s="57" t="s">
        <v>215</v>
      </c>
      <c r="BE139" s="57" t="s">
        <v>259</v>
      </c>
    </row>
    <row r="140" spans="1:57" ht="15">
      <c r="A140" t="str">
        <f>VLOOKUP($D140,'[1]Register 2009'!$E$10:$F$65536,2,FALSE)</f>
        <v>Danske Invest - Nye Markeder - Akkumulerende</v>
      </c>
      <c r="B140" s="56">
        <v>11005</v>
      </c>
      <c r="C140" s="56">
        <v>50</v>
      </c>
      <c r="D140" t="str">
        <f t="shared" si="2"/>
        <v>11005_50</v>
      </c>
      <c r="E140" s="56">
        <v>200912</v>
      </c>
      <c r="F140" s="56">
        <v>12368</v>
      </c>
      <c r="G140" s="56">
        <v>0</v>
      </c>
      <c r="H140" s="56">
        <v>0</v>
      </c>
      <c r="I140" s="56">
        <v>12368</v>
      </c>
      <c r="J140" s="56">
        <v>0</v>
      </c>
      <c r="K140" s="56">
        <v>0</v>
      </c>
      <c r="L140" s="56">
        <v>0</v>
      </c>
      <c r="M140" s="56">
        <v>0</v>
      </c>
      <c r="N140" s="56">
        <v>0</v>
      </c>
      <c r="O140" s="56">
        <v>0</v>
      </c>
      <c r="P140" s="56">
        <v>0</v>
      </c>
      <c r="Q140" s="56">
        <v>450161</v>
      </c>
      <c r="R140" s="56">
        <v>0</v>
      </c>
      <c r="S140" s="56">
        <v>0</v>
      </c>
      <c r="T140" s="56">
        <v>0</v>
      </c>
      <c r="U140" s="56">
        <v>0</v>
      </c>
      <c r="V140" s="56">
        <v>0</v>
      </c>
      <c r="W140" s="56">
        <v>450161</v>
      </c>
      <c r="X140" s="56">
        <v>0</v>
      </c>
      <c r="Y140" s="56">
        <v>0</v>
      </c>
      <c r="Z140" s="56">
        <v>0</v>
      </c>
      <c r="AA140" s="56">
        <v>0</v>
      </c>
      <c r="AB140" s="56">
        <v>0</v>
      </c>
      <c r="AC140" s="56">
        <v>448</v>
      </c>
      <c r="AD140" s="56">
        <v>0</v>
      </c>
      <c r="AE140" s="56">
        <v>1783</v>
      </c>
      <c r="AF140" s="56">
        <v>9</v>
      </c>
      <c r="AG140" s="56">
        <v>0</v>
      </c>
      <c r="AH140" s="56">
        <v>0</v>
      </c>
      <c r="AI140" s="56">
        <v>0</v>
      </c>
      <c r="AJ140" s="56">
        <v>2240</v>
      </c>
      <c r="AK140" s="56">
        <v>464769</v>
      </c>
      <c r="AL140" s="56">
        <v>464039</v>
      </c>
      <c r="AM140" s="56">
        <v>0</v>
      </c>
      <c r="AN140" s="56">
        <v>0</v>
      </c>
      <c r="AO140" s="56">
        <v>0</v>
      </c>
      <c r="AP140" s="56">
        <v>0</v>
      </c>
      <c r="AQ140" s="56">
        <v>0</v>
      </c>
      <c r="AR140" s="56">
        <v>310</v>
      </c>
      <c r="AS140" s="56">
        <v>0</v>
      </c>
      <c r="AT140" s="56">
        <v>420</v>
      </c>
      <c r="AU140" s="56">
        <v>0</v>
      </c>
      <c r="AV140" s="56">
        <v>0</v>
      </c>
      <c r="AW140" s="56">
        <v>0</v>
      </c>
      <c r="AX140" s="56">
        <v>0</v>
      </c>
      <c r="AY140" s="56">
        <v>0</v>
      </c>
      <c r="AZ140" s="56">
        <v>730</v>
      </c>
      <c r="BA140" s="56">
        <v>464769</v>
      </c>
      <c r="BB140" s="57" t="s">
        <v>265</v>
      </c>
      <c r="BC140" s="57" t="s">
        <v>938</v>
      </c>
      <c r="BD140" s="57" t="s">
        <v>215</v>
      </c>
      <c r="BE140" s="57" t="s">
        <v>259</v>
      </c>
    </row>
    <row r="141" spans="1:57" ht="15">
      <c r="A141" t="str">
        <f>VLOOKUP($D141,'[1]Register 2009'!$E$10:$F$65536,2,FALSE)</f>
        <v>Danske Invest - Obligationer - 4 Udbytter</v>
      </c>
      <c r="B141" s="56">
        <v>11005</v>
      </c>
      <c r="C141" s="56">
        <v>53</v>
      </c>
      <c r="D141" t="str">
        <f t="shared" si="2"/>
        <v>11005_53</v>
      </c>
      <c r="E141" s="56">
        <v>200912</v>
      </c>
      <c r="F141" s="56">
        <v>11773</v>
      </c>
      <c r="G141" s="56">
        <v>0</v>
      </c>
      <c r="H141" s="56">
        <v>0</v>
      </c>
      <c r="I141" s="56">
        <v>11773</v>
      </c>
      <c r="J141" s="56">
        <v>798894</v>
      </c>
      <c r="K141" s="56">
        <v>141359</v>
      </c>
      <c r="L141" s="56">
        <v>0</v>
      </c>
      <c r="M141" s="56">
        <v>0</v>
      </c>
      <c r="N141" s="56">
        <v>0</v>
      </c>
      <c r="O141" s="56">
        <v>940253</v>
      </c>
      <c r="P141" s="56">
        <v>0</v>
      </c>
      <c r="Q141" s="56">
        <v>0</v>
      </c>
      <c r="R141" s="56">
        <v>0</v>
      </c>
      <c r="S141" s="56">
        <v>0</v>
      </c>
      <c r="T141" s="56">
        <v>0</v>
      </c>
      <c r="U141" s="56">
        <v>0</v>
      </c>
      <c r="V141" s="56">
        <v>0</v>
      </c>
      <c r="W141" s="56">
        <v>0</v>
      </c>
      <c r="X141" s="56">
        <v>0</v>
      </c>
      <c r="Y141" s="56">
        <v>0</v>
      </c>
      <c r="Z141" s="56">
        <v>0</v>
      </c>
      <c r="AA141" s="56">
        <v>0</v>
      </c>
      <c r="AB141" s="56">
        <v>0</v>
      </c>
      <c r="AC141" s="56">
        <v>7893</v>
      </c>
      <c r="AD141" s="56">
        <v>0</v>
      </c>
      <c r="AE141" s="56">
        <v>0</v>
      </c>
      <c r="AF141" s="56">
        <v>0</v>
      </c>
      <c r="AG141" s="56">
        <v>0</v>
      </c>
      <c r="AH141" s="56">
        <v>0</v>
      </c>
      <c r="AI141" s="56">
        <v>0</v>
      </c>
      <c r="AJ141" s="56">
        <v>7893</v>
      </c>
      <c r="AK141" s="56">
        <v>959919</v>
      </c>
      <c r="AL141" s="56">
        <v>958284</v>
      </c>
      <c r="AM141" s="56">
        <v>0</v>
      </c>
      <c r="AN141" s="56">
        <v>0</v>
      </c>
      <c r="AO141" s="56">
        <v>0</v>
      </c>
      <c r="AP141" s="56">
        <v>0</v>
      </c>
      <c r="AQ141" s="56">
        <v>0</v>
      </c>
      <c r="AR141" s="56">
        <v>18</v>
      </c>
      <c r="AS141" s="56">
        <v>0</v>
      </c>
      <c r="AT141" s="56">
        <v>1617</v>
      </c>
      <c r="AU141" s="56">
        <v>0</v>
      </c>
      <c r="AV141" s="56">
        <v>0</v>
      </c>
      <c r="AW141" s="56">
        <v>0</v>
      </c>
      <c r="AX141" s="56">
        <v>0</v>
      </c>
      <c r="AY141" s="56">
        <v>0</v>
      </c>
      <c r="AZ141" s="56">
        <v>1635</v>
      </c>
      <c r="BA141" s="56">
        <v>959919</v>
      </c>
      <c r="BB141" s="57" t="s">
        <v>941</v>
      </c>
      <c r="BC141" s="57" t="s">
        <v>942</v>
      </c>
      <c r="BD141" s="57" t="s">
        <v>215</v>
      </c>
      <c r="BE141" s="57" t="s">
        <v>216</v>
      </c>
    </row>
    <row r="142" spans="1:57" ht="15">
      <c r="A142" t="str">
        <f>VLOOKUP($D142,'[1]Register 2009'!$E$10:$F$65536,2,FALSE)</f>
        <v>Danske Invest - Pension - Korte Obligationer</v>
      </c>
      <c r="B142" s="56">
        <v>11005</v>
      </c>
      <c r="C142" s="56">
        <v>43</v>
      </c>
      <c r="D142" t="str">
        <f t="shared" si="2"/>
        <v>11005_43</v>
      </c>
      <c r="E142" s="56">
        <v>200912</v>
      </c>
      <c r="F142" s="56">
        <v>10475</v>
      </c>
      <c r="G142" s="56">
        <v>0</v>
      </c>
      <c r="H142" s="56">
        <v>0</v>
      </c>
      <c r="I142" s="56">
        <v>10475</v>
      </c>
      <c r="J142" s="56">
        <v>1521903</v>
      </c>
      <c r="K142" s="56">
        <v>222791</v>
      </c>
      <c r="L142" s="56">
        <v>0</v>
      </c>
      <c r="M142" s="56">
        <v>0</v>
      </c>
      <c r="N142" s="56">
        <v>0</v>
      </c>
      <c r="O142" s="56">
        <v>1744694</v>
      </c>
      <c r="P142" s="56">
        <v>0</v>
      </c>
      <c r="Q142" s="56">
        <v>0</v>
      </c>
      <c r="R142" s="56">
        <v>0</v>
      </c>
      <c r="S142" s="56">
        <v>0</v>
      </c>
      <c r="T142" s="56">
        <v>0</v>
      </c>
      <c r="U142" s="56">
        <v>0</v>
      </c>
      <c r="V142" s="56">
        <v>0</v>
      </c>
      <c r="W142" s="56">
        <v>0</v>
      </c>
      <c r="X142" s="56">
        <v>0</v>
      </c>
      <c r="Y142" s="56">
        <v>0</v>
      </c>
      <c r="Z142" s="56">
        <v>160</v>
      </c>
      <c r="AA142" s="56">
        <v>160</v>
      </c>
      <c r="AB142" s="56">
        <v>0</v>
      </c>
      <c r="AC142" s="56">
        <v>22751</v>
      </c>
      <c r="AD142" s="56">
        <v>0</v>
      </c>
      <c r="AE142" s="56">
        <v>1032</v>
      </c>
      <c r="AF142" s="56">
        <v>0</v>
      </c>
      <c r="AG142" s="56">
        <v>0</v>
      </c>
      <c r="AH142" s="56">
        <v>0</v>
      </c>
      <c r="AI142" s="56">
        <v>0</v>
      </c>
      <c r="AJ142" s="56">
        <v>23783</v>
      </c>
      <c r="AK142" s="56">
        <v>1779112</v>
      </c>
      <c r="AL142" s="56">
        <v>1701453</v>
      </c>
      <c r="AM142" s="56">
        <v>0</v>
      </c>
      <c r="AN142" s="56">
        <v>0</v>
      </c>
      <c r="AO142" s="56">
        <v>77658</v>
      </c>
      <c r="AP142" s="56">
        <v>0</v>
      </c>
      <c r="AQ142" s="56">
        <v>77658</v>
      </c>
      <c r="AR142" s="56">
        <v>1</v>
      </c>
      <c r="AS142" s="56">
        <v>0</v>
      </c>
      <c r="AT142" s="56">
        <v>0</v>
      </c>
      <c r="AU142" s="56">
        <v>0</v>
      </c>
      <c r="AV142" s="56">
        <v>0</v>
      </c>
      <c r="AW142" s="56">
        <v>0</v>
      </c>
      <c r="AX142" s="56">
        <v>0</v>
      </c>
      <c r="AY142" s="56">
        <v>0</v>
      </c>
      <c r="AZ142" s="56">
        <v>1</v>
      </c>
      <c r="BA142" s="56">
        <v>1779112</v>
      </c>
      <c r="BB142" s="57" t="s">
        <v>1931</v>
      </c>
      <c r="BC142" s="57" t="s">
        <v>1932</v>
      </c>
      <c r="BD142" s="57" t="s">
        <v>215</v>
      </c>
      <c r="BE142" s="57" t="s">
        <v>224</v>
      </c>
    </row>
    <row r="143" spans="1:57" ht="15">
      <c r="A143" t="str">
        <f>VLOOKUP($D143,'[1]Register 2009'!$E$10:$F$65536,2,FALSE)</f>
        <v>Danske Invest - Tyskland</v>
      </c>
      <c r="B143" s="56">
        <v>11005</v>
      </c>
      <c r="C143" s="56">
        <v>48</v>
      </c>
      <c r="D143" t="str">
        <f t="shared" si="2"/>
        <v>11005_48</v>
      </c>
      <c r="E143" s="56">
        <v>200912</v>
      </c>
      <c r="F143" s="56">
        <v>2292</v>
      </c>
      <c r="G143" s="56">
        <v>0</v>
      </c>
      <c r="H143" s="56">
        <v>0</v>
      </c>
      <c r="I143" s="56">
        <v>2292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56">
        <v>0</v>
      </c>
      <c r="Q143" s="56">
        <v>798407</v>
      </c>
      <c r="R143" s="56">
        <v>0</v>
      </c>
      <c r="S143" s="56">
        <v>0</v>
      </c>
      <c r="T143" s="56">
        <v>0</v>
      </c>
      <c r="U143" s="56">
        <v>0</v>
      </c>
      <c r="V143" s="56">
        <v>0</v>
      </c>
      <c r="W143" s="56">
        <v>798407</v>
      </c>
      <c r="X143" s="56">
        <v>0</v>
      </c>
      <c r="Y143" s="56">
        <v>0</v>
      </c>
      <c r="Z143" s="56">
        <v>0</v>
      </c>
      <c r="AA143" s="56">
        <v>0</v>
      </c>
      <c r="AB143" s="56">
        <v>0</v>
      </c>
      <c r="AC143" s="56">
        <v>0</v>
      </c>
      <c r="AD143" s="56">
        <v>0</v>
      </c>
      <c r="AE143" s="56">
        <v>0</v>
      </c>
      <c r="AF143" s="56">
        <v>6529</v>
      </c>
      <c r="AG143" s="56">
        <v>0</v>
      </c>
      <c r="AH143" s="56">
        <v>0</v>
      </c>
      <c r="AI143" s="56">
        <v>0</v>
      </c>
      <c r="AJ143" s="56">
        <v>6529</v>
      </c>
      <c r="AK143" s="56">
        <v>807228</v>
      </c>
      <c r="AL143" s="56">
        <v>805854</v>
      </c>
      <c r="AM143" s="56">
        <v>0</v>
      </c>
      <c r="AN143" s="56">
        <v>0</v>
      </c>
      <c r="AO143" s="56">
        <v>0</v>
      </c>
      <c r="AP143" s="56">
        <v>0</v>
      </c>
      <c r="AQ143" s="56">
        <v>0</v>
      </c>
      <c r="AR143" s="56">
        <v>49</v>
      </c>
      <c r="AS143" s="56">
        <v>0</v>
      </c>
      <c r="AT143" s="56">
        <v>1325</v>
      </c>
      <c r="AU143" s="56">
        <v>0</v>
      </c>
      <c r="AV143" s="56">
        <v>0</v>
      </c>
      <c r="AW143" s="56">
        <v>0</v>
      </c>
      <c r="AX143" s="56">
        <v>0</v>
      </c>
      <c r="AY143" s="56">
        <v>0</v>
      </c>
      <c r="AZ143" s="56">
        <v>1374</v>
      </c>
      <c r="BA143" s="56">
        <v>807228</v>
      </c>
      <c r="BB143" s="57" t="s">
        <v>935</v>
      </c>
      <c r="BC143" s="57" t="s">
        <v>936</v>
      </c>
      <c r="BD143" s="57" t="s">
        <v>215</v>
      </c>
      <c r="BE143" s="57" t="s">
        <v>224</v>
      </c>
    </row>
    <row r="144" spans="1:57" ht="15">
      <c r="A144" t="str">
        <f>VLOOKUP($D144,'[1]Register 2009'!$E$10:$F$65536,2,FALSE)</f>
        <v>Danske Invest - Udenlandske Obligationsmarkeder</v>
      </c>
      <c r="B144" s="56">
        <v>11005</v>
      </c>
      <c r="C144" s="56">
        <v>54</v>
      </c>
      <c r="D144" t="str">
        <f t="shared" si="2"/>
        <v>11005_54</v>
      </c>
      <c r="E144" s="56">
        <v>200912</v>
      </c>
      <c r="F144" s="56">
        <v>115104</v>
      </c>
      <c r="G144" s="56">
        <v>0</v>
      </c>
      <c r="H144" s="56">
        <v>0</v>
      </c>
      <c r="I144" s="56">
        <v>115104</v>
      </c>
      <c r="J144" s="56">
        <v>150059</v>
      </c>
      <c r="K144" s="56">
        <v>1182097</v>
      </c>
      <c r="L144" s="56">
        <v>0</v>
      </c>
      <c r="M144" s="56">
        <v>0</v>
      </c>
      <c r="N144" s="56">
        <v>0</v>
      </c>
      <c r="O144" s="56">
        <v>1332156</v>
      </c>
      <c r="P144" s="56">
        <v>0</v>
      </c>
      <c r="Q144" s="56">
        <v>0</v>
      </c>
      <c r="R144" s="56">
        <v>0</v>
      </c>
      <c r="S144" s="56">
        <v>0</v>
      </c>
      <c r="T144" s="56">
        <v>0</v>
      </c>
      <c r="U144" s="56">
        <v>0</v>
      </c>
      <c r="V144" s="56">
        <v>0</v>
      </c>
      <c r="W144" s="56">
        <v>0</v>
      </c>
      <c r="X144" s="56">
        <v>0</v>
      </c>
      <c r="Y144" s="56">
        <v>0</v>
      </c>
      <c r="Z144" s="56">
        <v>7572</v>
      </c>
      <c r="AA144" s="56">
        <v>7572</v>
      </c>
      <c r="AB144" s="56">
        <v>0</v>
      </c>
      <c r="AC144" s="56">
        <v>30844</v>
      </c>
      <c r="AD144" s="56">
        <v>0</v>
      </c>
      <c r="AE144" s="56">
        <v>2766</v>
      </c>
      <c r="AF144" s="56">
        <v>0</v>
      </c>
      <c r="AG144" s="56">
        <v>0</v>
      </c>
      <c r="AH144" s="56">
        <v>0</v>
      </c>
      <c r="AI144" s="56">
        <v>0</v>
      </c>
      <c r="AJ144" s="56">
        <v>33610</v>
      </c>
      <c r="AK144" s="56">
        <v>1488442</v>
      </c>
      <c r="AL144" s="56">
        <v>1484400</v>
      </c>
      <c r="AM144" s="56">
        <v>0</v>
      </c>
      <c r="AN144" s="56">
        <v>0</v>
      </c>
      <c r="AO144" s="56">
        <v>0</v>
      </c>
      <c r="AP144" s="56">
        <v>4019</v>
      </c>
      <c r="AQ144" s="56">
        <v>4019</v>
      </c>
      <c r="AR144" s="56">
        <v>23</v>
      </c>
      <c r="AS144" s="56">
        <v>0</v>
      </c>
      <c r="AT144" s="56">
        <v>0</v>
      </c>
      <c r="AU144" s="56">
        <v>0</v>
      </c>
      <c r="AV144" s="56">
        <v>0</v>
      </c>
      <c r="AW144" s="56">
        <v>0</v>
      </c>
      <c r="AX144" s="56">
        <v>0</v>
      </c>
      <c r="AY144" s="56">
        <v>0</v>
      </c>
      <c r="AZ144" s="56">
        <v>23</v>
      </c>
      <c r="BA144" s="56">
        <v>1488442</v>
      </c>
      <c r="BB144" s="57" t="s">
        <v>270</v>
      </c>
      <c r="BC144" s="57" t="s">
        <v>943</v>
      </c>
      <c r="BD144" s="57" t="s">
        <v>215</v>
      </c>
      <c r="BE144" s="57" t="s">
        <v>216</v>
      </c>
    </row>
    <row r="145" spans="1:57" ht="15">
      <c r="A145" t="str">
        <f>VLOOKUP($D145,'[1]Register 2009'!$E$10:$F$65536,2,FALSE)</f>
        <v>Danske Invest - USA Valutasikret - Akkumulerende</v>
      </c>
      <c r="B145" s="56">
        <v>11005</v>
      </c>
      <c r="C145" s="56">
        <v>45</v>
      </c>
      <c r="D145" t="str">
        <f t="shared" si="2"/>
        <v>11005_45</v>
      </c>
      <c r="E145" s="56">
        <v>200912</v>
      </c>
      <c r="F145" s="56">
        <v>34684</v>
      </c>
      <c r="G145" s="56">
        <v>0</v>
      </c>
      <c r="H145" s="56">
        <v>0</v>
      </c>
      <c r="I145" s="56">
        <v>34684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56">
        <v>0</v>
      </c>
      <c r="Q145" s="56">
        <v>1288839</v>
      </c>
      <c r="R145" s="56">
        <v>0</v>
      </c>
      <c r="S145" s="56">
        <v>0</v>
      </c>
      <c r="T145" s="56">
        <v>0</v>
      </c>
      <c r="U145" s="56">
        <v>0</v>
      </c>
      <c r="V145" s="56">
        <v>0</v>
      </c>
      <c r="W145" s="56">
        <v>1288839</v>
      </c>
      <c r="X145" s="56">
        <v>0</v>
      </c>
      <c r="Y145" s="56">
        <v>0</v>
      </c>
      <c r="Z145" s="56">
        <v>1039</v>
      </c>
      <c r="AA145" s="56">
        <v>1039</v>
      </c>
      <c r="AB145" s="56">
        <v>0</v>
      </c>
      <c r="AC145" s="56">
        <v>2121</v>
      </c>
      <c r="AD145" s="56">
        <v>0</v>
      </c>
      <c r="AE145" s="56">
        <v>3745</v>
      </c>
      <c r="AF145" s="56">
        <v>0</v>
      </c>
      <c r="AG145" s="56">
        <v>0</v>
      </c>
      <c r="AH145" s="56">
        <v>0</v>
      </c>
      <c r="AI145" s="56">
        <v>0</v>
      </c>
      <c r="AJ145" s="56">
        <v>5866</v>
      </c>
      <c r="AK145" s="56">
        <v>1330428</v>
      </c>
      <c r="AL145" s="56">
        <v>1274642</v>
      </c>
      <c r="AM145" s="56">
        <v>0</v>
      </c>
      <c r="AN145" s="56">
        <v>0</v>
      </c>
      <c r="AO145" s="56">
        <v>0</v>
      </c>
      <c r="AP145" s="56">
        <v>54099</v>
      </c>
      <c r="AQ145" s="56">
        <v>54099</v>
      </c>
      <c r="AR145" s="56">
        <v>1687</v>
      </c>
      <c r="AS145" s="56">
        <v>0</v>
      </c>
      <c r="AT145" s="56">
        <v>0</v>
      </c>
      <c r="AU145" s="56">
        <v>0</v>
      </c>
      <c r="AV145" s="56">
        <v>0</v>
      </c>
      <c r="AW145" s="56">
        <v>0</v>
      </c>
      <c r="AX145" s="56">
        <v>0</v>
      </c>
      <c r="AY145" s="56">
        <v>0</v>
      </c>
      <c r="AZ145" s="56">
        <v>1687</v>
      </c>
      <c r="BA145" s="56">
        <v>1330428</v>
      </c>
      <c r="BB145" s="57" t="s">
        <v>930</v>
      </c>
      <c r="BC145" s="57" t="s">
        <v>931</v>
      </c>
      <c r="BD145" s="57" t="s">
        <v>215</v>
      </c>
      <c r="BE145" s="57" t="s">
        <v>259</v>
      </c>
    </row>
    <row r="146" spans="1:57" ht="15">
      <c r="A146" t="str">
        <f>VLOOKUP($D146,'[1]Register 2009'!$E$10:$F$65536,2,FALSE)</f>
        <v>Danske Invest Almen Bolig - Korte Obligationer</v>
      </c>
      <c r="B146" s="56">
        <v>11116</v>
      </c>
      <c r="C146" s="56">
        <v>1</v>
      </c>
      <c r="D146" t="str">
        <f t="shared" si="2"/>
        <v>11116_1</v>
      </c>
      <c r="E146" s="56">
        <v>200912</v>
      </c>
      <c r="F146" s="56">
        <v>3015</v>
      </c>
      <c r="G146" s="56">
        <v>0</v>
      </c>
      <c r="H146" s="56">
        <v>0</v>
      </c>
      <c r="I146" s="56">
        <v>3015</v>
      </c>
      <c r="J146" s="56">
        <v>64656</v>
      </c>
      <c r="K146" s="56">
        <v>0</v>
      </c>
      <c r="L146" s="56">
        <v>0</v>
      </c>
      <c r="M146" s="56">
        <v>0</v>
      </c>
      <c r="N146" s="56">
        <v>0</v>
      </c>
      <c r="O146" s="56">
        <v>64656</v>
      </c>
      <c r="P146" s="56">
        <v>0</v>
      </c>
      <c r="Q146" s="56">
        <v>0</v>
      </c>
      <c r="R146" s="56">
        <v>0</v>
      </c>
      <c r="S146" s="56">
        <v>0</v>
      </c>
      <c r="T146" s="56">
        <v>0</v>
      </c>
      <c r="U146" s="56">
        <v>0</v>
      </c>
      <c r="V146" s="56">
        <v>0</v>
      </c>
      <c r="W146" s="56">
        <v>0</v>
      </c>
      <c r="X146" s="56">
        <v>0</v>
      </c>
      <c r="Y146" s="56">
        <v>0</v>
      </c>
      <c r="Z146" s="56">
        <v>0</v>
      </c>
      <c r="AA146" s="56">
        <v>0</v>
      </c>
      <c r="AB146" s="56">
        <v>0</v>
      </c>
      <c r="AC146" s="56">
        <v>897</v>
      </c>
      <c r="AD146" s="56">
        <v>0</v>
      </c>
      <c r="AE146" s="56">
        <v>0</v>
      </c>
      <c r="AF146" s="56">
        <v>0</v>
      </c>
      <c r="AG146" s="56">
        <v>0</v>
      </c>
      <c r="AH146" s="56">
        <v>0</v>
      </c>
      <c r="AI146" s="56">
        <v>0</v>
      </c>
      <c r="AJ146" s="56">
        <v>897</v>
      </c>
      <c r="AK146" s="56">
        <v>68568</v>
      </c>
      <c r="AL146" s="56">
        <v>68268</v>
      </c>
      <c r="AM146" s="56">
        <v>0</v>
      </c>
      <c r="AN146" s="56">
        <v>0</v>
      </c>
      <c r="AO146" s="56">
        <v>0</v>
      </c>
      <c r="AP146" s="56">
        <v>0</v>
      </c>
      <c r="AQ146" s="56">
        <v>0</v>
      </c>
      <c r="AR146" s="56">
        <v>0</v>
      </c>
      <c r="AS146" s="56">
        <v>0</v>
      </c>
      <c r="AT146" s="56">
        <v>300</v>
      </c>
      <c r="AU146" s="56">
        <v>0</v>
      </c>
      <c r="AV146" s="56">
        <v>0</v>
      </c>
      <c r="AW146" s="56">
        <v>0</v>
      </c>
      <c r="AX146" s="56">
        <v>0</v>
      </c>
      <c r="AY146" s="56">
        <v>0</v>
      </c>
      <c r="AZ146" s="56">
        <v>300</v>
      </c>
      <c r="BA146" s="56">
        <v>68568</v>
      </c>
      <c r="BB146" s="57" t="s">
        <v>551</v>
      </c>
      <c r="BC146" s="57" t="s">
        <v>954</v>
      </c>
      <c r="BD146" s="57" t="s">
        <v>215</v>
      </c>
      <c r="BE146" s="57" t="s">
        <v>224</v>
      </c>
    </row>
    <row r="147" spans="1:57" ht="15">
      <c r="A147" t="str">
        <f>VLOOKUP($D147,'[1]Register 2009'!$E$10:$F$65536,2,FALSE)</f>
        <v>Danske Invest Almen Bolig - Mellemlange Obligationer</v>
      </c>
      <c r="B147" s="56">
        <v>11116</v>
      </c>
      <c r="C147" s="56">
        <v>2</v>
      </c>
      <c r="D147" t="str">
        <f t="shared" si="2"/>
        <v>11116_2</v>
      </c>
      <c r="E147" s="56">
        <v>200912</v>
      </c>
      <c r="F147" s="56">
        <v>569</v>
      </c>
      <c r="G147" s="56">
        <v>0</v>
      </c>
      <c r="H147" s="56">
        <v>0</v>
      </c>
      <c r="I147" s="56">
        <v>569</v>
      </c>
      <c r="J147" s="56">
        <v>236616</v>
      </c>
      <c r="K147" s="56">
        <v>0</v>
      </c>
      <c r="L147" s="56">
        <v>0</v>
      </c>
      <c r="M147" s="56">
        <v>0</v>
      </c>
      <c r="N147" s="56">
        <v>0</v>
      </c>
      <c r="O147" s="56">
        <v>236616</v>
      </c>
      <c r="P147" s="56">
        <v>0</v>
      </c>
      <c r="Q147" s="56">
        <v>0</v>
      </c>
      <c r="R147" s="56">
        <v>0</v>
      </c>
      <c r="S147" s="56">
        <v>0</v>
      </c>
      <c r="T147" s="56">
        <v>0</v>
      </c>
      <c r="U147" s="56">
        <v>0</v>
      </c>
      <c r="V147" s="56">
        <v>0</v>
      </c>
      <c r="W147" s="56">
        <v>0</v>
      </c>
      <c r="X147" s="56">
        <v>0</v>
      </c>
      <c r="Y147" s="56">
        <v>0</v>
      </c>
      <c r="Z147" s="56">
        <v>0</v>
      </c>
      <c r="AA147" s="56">
        <v>0</v>
      </c>
      <c r="AB147" s="56">
        <v>0</v>
      </c>
      <c r="AC147" s="56">
        <v>2516</v>
      </c>
      <c r="AD147" s="56">
        <v>0</v>
      </c>
      <c r="AE147" s="56">
        <v>0</v>
      </c>
      <c r="AF147" s="56">
        <v>0</v>
      </c>
      <c r="AG147" s="56">
        <v>0</v>
      </c>
      <c r="AH147" s="56">
        <v>0</v>
      </c>
      <c r="AI147" s="56">
        <v>0</v>
      </c>
      <c r="AJ147" s="56">
        <v>2516</v>
      </c>
      <c r="AK147" s="56">
        <v>239701</v>
      </c>
      <c r="AL147" s="56">
        <v>239368</v>
      </c>
      <c r="AM147" s="56">
        <v>0</v>
      </c>
      <c r="AN147" s="56">
        <v>0</v>
      </c>
      <c r="AO147" s="56">
        <v>0</v>
      </c>
      <c r="AP147" s="56">
        <v>0</v>
      </c>
      <c r="AQ147" s="56">
        <v>0</v>
      </c>
      <c r="AR147" s="56">
        <v>0</v>
      </c>
      <c r="AS147" s="56">
        <v>0</v>
      </c>
      <c r="AT147" s="56">
        <v>333</v>
      </c>
      <c r="AU147" s="56">
        <v>0</v>
      </c>
      <c r="AV147" s="56">
        <v>0</v>
      </c>
      <c r="AW147" s="56">
        <v>0</v>
      </c>
      <c r="AX147" s="56">
        <v>0</v>
      </c>
      <c r="AY147" s="56">
        <v>0</v>
      </c>
      <c r="AZ147" s="56">
        <v>333</v>
      </c>
      <c r="BA147" s="56">
        <v>239701</v>
      </c>
      <c r="BB147" s="57" t="s">
        <v>552</v>
      </c>
      <c r="BC147" s="57" t="s">
        <v>1350</v>
      </c>
      <c r="BD147" s="57" t="s">
        <v>215</v>
      </c>
      <c r="BE147" s="57" t="s">
        <v>224</v>
      </c>
    </row>
    <row r="148" spans="1:57" ht="15">
      <c r="A148" t="str">
        <f>VLOOKUP($D148,'[1]Register 2009'!$E$10:$F$65536,2,FALSE)</f>
        <v>Danske Invest Institutional - Afdeling 16</v>
      </c>
      <c r="B148" s="56">
        <v>18022</v>
      </c>
      <c r="C148" s="56">
        <v>7</v>
      </c>
      <c r="D148" t="str">
        <f t="shared" si="2"/>
        <v>18022_7</v>
      </c>
      <c r="E148" s="56">
        <v>200912</v>
      </c>
      <c r="F148" s="56">
        <v>1687</v>
      </c>
      <c r="G148" s="56">
        <v>0</v>
      </c>
      <c r="H148" s="56">
        <v>0</v>
      </c>
      <c r="I148" s="56">
        <v>1687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56">
        <v>0</v>
      </c>
      <c r="Q148" s="56">
        <v>144211</v>
      </c>
      <c r="R148" s="56">
        <v>0</v>
      </c>
      <c r="S148" s="56">
        <v>0</v>
      </c>
      <c r="T148" s="56">
        <v>0</v>
      </c>
      <c r="U148" s="56">
        <v>0</v>
      </c>
      <c r="V148" s="56">
        <v>0</v>
      </c>
      <c r="W148" s="56">
        <v>144211</v>
      </c>
      <c r="X148" s="56">
        <v>0</v>
      </c>
      <c r="Y148" s="56">
        <v>0</v>
      </c>
      <c r="Z148" s="56">
        <v>0</v>
      </c>
      <c r="AA148" s="56">
        <v>0</v>
      </c>
      <c r="AB148" s="56">
        <v>0</v>
      </c>
      <c r="AC148" s="56">
        <v>66</v>
      </c>
      <c r="AD148" s="56">
        <v>0</v>
      </c>
      <c r="AE148" s="56">
        <v>0</v>
      </c>
      <c r="AF148" s="56">
        <v>344</v>
      </c>
      <c r="AG148" s="56">
        <v>0</v>
      </c>
      <c r="AH148" s="56">
        <v>0</v>
      </c>
      <c r="AI148" s="56">
        <v>0</v>
      </c>
      <c r="AJ148" s="56">
        <v>410</v>
      </c>
      <c r="AK148" s="56">
        <v>146308</v>
      </c>
      <c r="AL148" s="56">
        <v>146198</v>
      </c>
      <c r="AM148" s="56">
        <v>0</v>
      </c>
      <c r="AN148" s="56">
        <v>0</v>
      </c>
      <c r="AO148" s="56">
        <v>0</v>
      </c>
      <c r="AP148" s="56">
        <v>0</v>
      </c>
      <c r="AQ148" s="56">
        <v>0</v>
      </c>
      <c r="AR148" s="56">
        <v>110</v>
      </c>
      <c r="AS148" s="56">
        <v>0</v>
      </c>
      <c r="AT148" s="56">
        <v>0</v>
      </c>
      <c r="AU148" s="56">
        <v>0</v>
      </c>
      <c r="AV148" s="56">
        <v>0</v>
      </c>
      <c r="AW148" s="56">
        <v>0</v>
      </c>
      <c r="AX148" s="56">
        <v>0</v>
      </c>
      <c r="AY148" s="56">
        <v>0</v>
      </c>
      <c r="AZ148" s="56">
        <v>110</v>
      </c>
      <c r="BA148" s="56">
        <v>146308</v>
      </c>
      <c r="BB148" s="57" t="s">
        <v>1738</v>
      </c>
      <c r="BC148" s="57" t="s">
        <v>1739</v>
      </c>
      <c r="BD148" s="57" t="s">
        <v>215</v>
      </c>
      <c r="BE148" s="57" t="s">
        <v>259</v>
      </c>
    </row>
    <row r="149" spans="1:57" ht="15">
      <c r="A149" t="str">
        <f>VLOOKUP($D149,'[1]Register 2009'!$E$10:$F$65536,2,FALSE)</f>
        <v>Danske Invest Institutional - Afdeling 18</v>
      </c>
      <c r="B149" s="56">
        <v>18022</v>
      </c>
      <c r="C149" s="56">
        <v>13</v>
      </c>
      <c r="D149" t="str">
        <f t="shared" si="2"/>
        <v>18022_13</v>
      </c>
      <c r="E149" s="56">
        <v>200912</v>
      </c>
      <c r="F149" s="56">
        <v>6185</v>
      </c>
      <c r="G149" s="56">
        <v>0</v>
      </c>
      <c r="H149" s="56">
        <v>0</v>
      </c>
      <c r="I149" s="56">
        <v>6185</v>
      </c>
      <c r="J149" s="56">
        <v>997177</v>
      </c>
      <c r="K149" s="56">
        <v>0</v>
      </c>
      <c r="L149" s="56">
        <v>0</v>
      </c>
      <c r="M149" s="56">
        <v>0</v>
      </c>
      <c r="N149" s="56">
        <v>0</v>
      </c>
      <c r="O149" s="56">
        <v>997177</v>
      </c>
      <c r="P149" s="56">
        <v>0</v>
      </c>
      <c r="Q149" s="56">
        <v>0</v>
      </c>
      <c r="R149" s="56">
        <v>0</v>
      </c>
      <c r="S149" s="56">
        <v>0</v>
      </c>
      <c r="T149" s="56">
        <v>0</v>
      </c>
      <c r="U149" s="56">
        <v>0</v>
      </c>
      <c r="V149" s="56">
        <v>0</v>
      </c>
      <c r="W149" s="56">
        <v>0</v>
      </c>
      <c r="X149" s="56">
        <v>0</v>
      </c>
      <c r="Y149" s="56">
        <v>0</v>
      </c>
      <c r="Z149" s="56">
        <v>0</v>
      </c>
      <c r="AA149" s="56">
        <v>0</v>
      </c>
      <c r="AB149" s="56">
        <v>0</v>
      </c>
      <c r="AC149" s="56">
        <v>12001</v>
      </c>
      <c r="AD149" s="56">
        <v>0</v>
      </c>
      <c r="AE149" s="56">
        <v>0</v>
      </c>
      <c r="AF149" s="56">
        <v>0</v>
      </c>
      <c r="AG149" s="56">
        <v>0</v>
      </c>
      <c r="AH149" s="56">
        <v>0</v>
      </c>
      <c r="AI149" s="56">
        <v>0</v>
      </c>
      <c r="AJ149" s="56">
        <v>12001</v>
      </c>
      <c r="AK149" s="56">
        <v>1015363</v>
      </c>
      <c r="AL149" s="56">
        <v>1015200</v>
      </c>
      <c r="AM149" s="56">
        <v>0</v>
      </c>
      <c r="AN149" s="56">
        <v>0</v>
      </c>
      <c r="AO149" s="56">
        <v>0</v>
      </c>
      <c r="AP149" s="56">
        <v>163</v>
      </c>
      <c r="AQ149" s="56">
        <v>163</v>
      </c>
      <c r="AR149" s="56">
        <v>0</v>
      </c>
      <c r="AS149" s="56">
        <v>0</v>
      </c>
      <c r="AT149" s="56">
        <v>0</v>
      </c>
      <c r="AU149" s="56">
        <v>0</v>
      </c>
      <c r="AV149" s="56">
        <v>0</v>
      </c>
      <c r="AW149" s="56">
        <v>0</v>
      </c>
      <c r="AX149" s="56">
        <v>0</v>
      </c>
      <c r="AY149" s="56">
        <v>0</v>
      </c>
      <c r="AZ149" s="56">
        <v>0</v>
      </c>
      <c r="BA149" s="56">
        <v>1015363</v>
      </c>
      <c r="BB149" s="57" t="s">
        <v>1741</v>
      </c>
      <c r="BC149" s="57" t="s">
        <v>1742</v>
      </c>
      <c r="BD149" s="57" t="s">
        <v>215</v>
      </c>
      <c r="BE149" s="57" t="s">
        <v>259</v>
      </c>
    </row>
    <row r="150" spans="1:57" ht="15">
      <c r="A150" t="str">
        <f>VLOOKUP($D150,'[1]Register 2009'!$E$10:$F$65536,2,FALSE)</f>
        <v>Danske Invest Institutional - Afdeling 19 - Global Emerging Markets</v>
      </c>
      <c r="B150" s="56">
        <v>18022</v>
      </c>
      <c r="C150" s="56">
        <v>18</v>
      </c>
      <c r="D150" t="str">
        <f t="shared" si="2"/>
        <v>18022_18</v>
      </c>
      <c r="E150" s="56">
        <v>200912</v>
      </c>
      <c r="F150" s="56">
        <v>22455</v>
      </c>
      <c r="G150" s="56">
        <v>0</v>
      </c>
      <c r="H150" s="56">
        <v>0</v>
      </c>
      <c r="I150" s="56">
        <v>22455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56">
        <v>0</v>
      </c>
      <c r="Q150" s="56">
        <v>832676</v>
      </c>
      <c r="R150" s="56">
        <v>0</v>
      </c>
      <c r="S150" s="56">
        <v>0</v>
      </c>
      <c r="T150" s="56">
        <v>0</v>
      </c>
      <c r="U150" s="56">
        <v>0</v>
      </c>
      <c r="V150" s="56">
        <v>0</v>
      </c>
      <c r="W150" s="56">
        <v>832676</v>
      </c>
      <c r="X150" s="56">
        <v>0</v>
      </c>
      <c r="Y150" s="56">
        <v>0</v>
      </c>
      <c r="Z150" s="56">
        <v>0</v>
      </c>
      <c r="AA150" s="56">
        <v>0</v>
      </c>
      <c r="AB150" s="56">
        <v>0</v>
      </c>
      <c r="AC150" s="56">
        <v>949</v>
      </c>
      <c r="AD150" s="56">
        <v>0</v>
      </c>
      <c r="AE150" s="56">
        <v>0</v>
      </c>
      <c r="AF150" s="56">
        <v>0</v>
      </c>
      <c r="AG150" s="56">
        <v>0</v>
      </c>
      <c r="AH150" s="56">
        <v>0</v>
      </c>
      <c r="AI150" s="56">
        <v>0</v>
      </c>
      <c r="AJ150" s="56">
        <v>949</v>
      </c>
      <c r="AK150" s="56">
        <v>856080</v>
      </c>
      <c r="AL150" s="56">
        <v>855551</v>
      </c>
      <c r="AM150" s="56">
        <v>0</v>
      </c>
      <c r="AN150" s="56">
        <v>0</v>
      </c>
      <c r="AO150" s="56">
        <v>0</v>
      </c>
      <c r="AP150" s="56">
        <v>0</v>
      </c>
      <c r="AQ150" s="56">
        <v>0</v>
      </c>
      <c r="AR150" s="56">
        <v>529</v>
      </c>
      <c r="AS150" s="56">
        <v>0</v>
      </c>
      <c r="AT150" s="56">
        <v>0</v>
      </c>
      <c r="AU150" s="56">
        <v>0</v>
      </c>
      <c r="AV150" s="56">
        <v>0</v>
      </c>
      <c r="AW150" s="56">
        <v>0</v>
      </c>
      <c r="AX150" s="56">
        <v>0</v>
      </c>
      <c r="AY150" s="56">
        <v>0</v>
      </c>
      <c r="AZ150" s="56">
        <v>529</v>
      </c>
      <c r="BA150" s="56">
        <v>856080</v>
      </c>
      <c r="BB150" s="57" t="s">
        <v>1933</v>
      </c>
      <c r="BC150" s="57" t="s">
        <v>1746</v>
      </c>
      <c r="BD150" s="57" t="s">
        <v>215</v>
      </c>
      <c r="BE150" s="57" t="s">
        <v>259</v>
      </c>
    </row>
    <row r="151" spans="1:57" ht="15">
      <c r="A151" t="str">
        <f>VLOOKUP($D151,'[1]Register 2009'!$E$10:$F$65536,2,FALSE)</f>
        <v>Danske Invest Institutional - Afdeling 20</v>
      </c>
      <c r="B151" s="56">
        <v>18022</v>
      </c>
      <c r="C151" s="56">
        <v>31</v>
      </c>
      <c r="D151" t="str">
        <f t="shared" si="2"/>
        <v>18022_31</v>
      </c>
      <c r="E151" s="56">
        <v>200912</v>
      </c>
      <c r="F151" s="56">
        <v>8569</v>
      </c>
      <c r="G151" s="56">
        <v>0</v>
      </c>
      <c r="H151" s="56">
        <v>0</v>
      </c>
      <c r="I151" s="56">
        <v>8569</v>
      </c>
      <c r="J151" s="56">
        <v>39433</v>
      </c>
      <c r="K151" s="56">
        <v>461793</v>
      </c>
      <c r="L151" s="56">
        <v>0</v>
      </c>
      <c r="M151" s="56">
        <v>0</v>
      </c>
      <c r="N151" s="56">
        <v>0</v>
      </c>
      <c r="O151" s="56">
        <v>501226</v>
      </c>
      <c r="P151" s="56">
        <v>0</v>
      </c>
      <c r="Q151" s="56">
        <v>0</v>
      </c>
      <c r="R151" s="56">
        <v>0</v>
      </c>
      <c r="S151" s="56">
        <v>0</v>
      </c>
      <c r="T151" s="56">
        <v>0</v>
      </c>
      <c r="U151" s="56">
        <v>0</v>
      </c>
      <c r="V151" s="56">
        <v>0</v>
      </c>
      <c r="W151" s="56">
        <v>0</v>
      </c>
      <c r="X151" s="56">
        <v>0</v>
      </c>
      <c r="Y151" s="56">
        <v>0</v>
      </c>
      <c r="Z151" s="56">
        <v>971</v>
      </c>
      <c r="AA151" s="56">
        <v>971</v>
      </c>
      <c r="AB151" s="56">
        <v>0</v>
      </c>
      <c r="AC151" s="56">
        <v>13596</v>
      </c>
      <c r="AD151" s="56">
        <v>0</v>
      </c>
      <c r="AE151" s="56">
        <v>0</v>
      </c>
      <c r="AF151" s="56">
        <v>0</v>
      </c>
      <c r="AG151" s="56">
        <v>0</v>
      </c>
      <c r="AH151" s="56">
        <v>0</v>
      </c>
      <c r="AI151" s="56">
        <v>0</v>
      </c>
      <c r="AJ151" s="56">
        <v>13596</v>
      </c>
      <c r="AK151" s="56">
        <v>524362</v>
      </c>
      <c r="AL151" s="56">
        <v>522361</v>
      </c>
      <c r="AM151" s="56">
        <v>0</v>
      </c>
      <c r="AN151" s="56">
        <v>0</v>
      </c>
      <c r="AO151" s="56">
        <v>0</v>
      </c>
      <c r="AP151" s="56">
        <v>2001</v>
      </c>
      <c r="AQ151" s="56">
        <v>2001</v>
      </c>
      <c r="AR151" s="56">
        <v>0</v>
      </c>
      <c r="AS151" s="56">
        <v>0</v>
      </c>
      <c r="AT151" s="56">
        <v>0</v>
      </c>
      <c r="AU151" s="56">
        <v>0</v>
      </c>
      <c r="AV151" s="56">
        <v>0</v>
      </c>
      <c r="AW151" s="56">
        <v>0</v>
      </c>
      <c r="AX151" s="56">
        <v>0</v>
      </c>
      <c r="AY151" s="56">
        <v>0</v>
      </c>
      <c r="AZ151" s="56">
        <v>0</v>
      </c>
      <c r="BA151" s="56">
        <v>524362</v>
      </c>
      <c r="BB151" s="57" t="s">
        <v>1934</v>
      </c>
      <c r="BC151" s="57" t="s">
        <v>1755</v>
      </c>
      <c r="BD151" s="57" t="s">
        <v>215</v>
      </c>
      <c r="BE151" s="57" t="s">
        <v>224</v>
      </c>
    </row>
    <row r="152" spans="1:57" ht="15">
      <c r="A152" t="str">
        <f>VLOOKUP($D152,'[1]Register 2009'!$E$10:$F$65536,2,FALSE)</f>
        <v>Danske Invest Institutional - Afdeling 6</v>
      </c>
      <c r="B152" s="56">
        <v>18022</v>
      </c>
      <c r="C152" s="56">
        <v>2</v>
      </c>
      <c r="D152" t="str">
        <f t="shared" si="2"/>
        <v>18022_2</v>
      </c>
      <c r="E152" s="56">
        <v>200912</v>
      </c>
      <c r="F152" s="56">
        <v>13377</v>
      </c>
      <c r="G152" s="56">
        <v>0</v>
      </c>
      <c r="H152" s="56">
        <v>0</v>
      </c>
      <c r="I152" s="56">
        <v>13377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  <c r="Q152" s="56">
        <v>495483</v>
      </c>
      <c r="R152" s="56">
        <v>0</v>
      </c>
      <c r="S152" s="56">
        <v>0</v>
      </c>
      <c r="T152" s="56">
        <v>0</v>
      </c>
      <c r="U152" s="56">
        <v>0</v>
      </c>
      <c r="V152" s="56">
        <v>0</v>
      </c>
      <c r="W152" s="56">
        <v>495483</v>
      </c>
      <c r="X152" s="56">
        <v>0</v>
      </c>
      <c r="Y152" s="56">
        <v>0</v>
      </c>
      <c r="Z152" s="56">
        <v>0</v>
      </c>
      <c r="AA152" s="56">
        <v>0</v>
      </c>
      <c r="AB152" s="56">
        <v>0</v>
      </c>
      <c r="AC152" s="56">
        <v>751</v>
      </c>
      <c r="AD152" s="56">
        <v>0</v>
      </c>
      <c r="AE152" s="56">
        <v>0</v>
      </c>
      <c r="AF152" s="56">
        <v>2440</v>
      </c>
      <c r="AG152" s="56">
        <v>0</v>
      </c>
      <c r="AH152" s="56">
        <v>0</v>
      </c>
      <c r="AI152" s="56">
        <v>0</v>
      </c>
      <c r="AJ152" s="56">
        <v>3191</v>
      </c>
      <c r="AK152" s="56">
        <v>512051</v>
      </c>
      <c r="AL152" s="56">
        <v>511495</v>
      </c>
      <c r="AM152" s="56">
        <v>0</v>
      </c>
      <c r="AN152" s="56">
        <v>0</v>
      </c>
      <c r="AO152" s="56">
        <v>0</v>
      </c>
      <c r="AP152" s="56">
        <v>0</v>
      </c>
      <c r="AQ152" s="56">
        <v>0</v>
      </c>
      <c r="AR152" s="56">
        <v>556</v>
      </c>
      <c r="AS152" s="56">
        <v>0</v>
      </c>
      <c r="AT152" s="56">
        <v>0</v>
      </c>
      <c r="AU152" s="56">
        <v>0</v>
      </c>
      <c r="AV152" s="56">
        <v>0</v>
      </c>
      <c r="AW152" s="56">
        <v>0</v>
      </c>
      <c r="AX152" s="56">
        <v>0</v>
      </c>
      <c r="AY152" s="56">
        <v>0</v>
      </c>
      <c r="AZ152" s="56">
        <v>556</v>
      </c>
      <c r="BA152" s="56">
        <v>512051</v>
      </c>
      <c r="BB152" s="57" t="s">
        <v>1736</v>
      </c>
      <c r="BC152" s="57" t="s">
        <v>1701</v>
      </c>
      <c r="BD152" s="57" t="s">
        <v>215</v>
      </c>
      <c r="BE152" s="57" t="s">
        <v>259</v>
      </c>
    </row>
    <row r="153" spans="1:57" ht="15">
      <c r="A153" t="str">
        <f>VLOOKUP($D153,'[1]Register 2009'!$E$10:$F$65536,2,FALSE)</f>
        <v>Danske Invest Institutional - Danica Life Balance - Bonds</v>
      </c>
      <c r="B153" s="56">
        <v>18022</v>
      </c>
      <c r="C153" s="56">
        <v>35</v>
      </c>
      <c r="D153" t="str">
        <f t="shared" si="2"/>
        <v>18022_35</v>
      </c>
      <c r="E153" s="56">
        <v>200912</v>
      </c>
      <c r="F153" s="56">
        <v>82</v>
      </c>
      <c r="G153" s="56">
        <v>0</v>
      </c>
      <c r="H153" s="56">
        <v>0</v>
      </c>
      <c r="I153" s="56">
        <v>82</v>
      </c>
      <c r="J153" s="56">
        <v>0</v>
      </c>
      <c r="K153" s="56">
        <v>26565</v>
      </c>
      <c r="L153" s="56">
        <v>0</v>
      </c>
      <c r="M153" s="56">
        <v>0</v>
      </c>
      <c r="N153" s="56">
        <v>0</v>
      </c>
      <c r="O153" s="56">
        <v>26565</v>
      </c>
      <c r="P153" s="56">
        <v>0</v>
      </c>
      <c r="Q153" s="56">
        <v>0</v>
      </c>
      <c r="R153" s="56">
        <v>0</v>
      </c>
      <c r="S153" s="56">
        <v>0</v>
      </c>
      <c r="T153" s="56">
        <v>4530</v>
      </c>
      <c r="U153" s="56">
        <v>1451</v>
      </c>
      <c r="V153" s="56">
        <v>0</v>
      </c>
      <c r="W153" s="56">
        <v>5981</v>
      </c>
      <c r="X153" s="56">
        <v>0</v>
      </c>
      <c r="Y153" s="56">
        <v>0</v>
      </c>
      <c r="Z153" s="56">
        <v>0</v>
      </c>
      <c r="AA153" s="56">
        <v>0</v>
      </c>
      <c r="AB153" s="56">
        <v>0</v>
      </c>
      <c r="AC153" s="56">
        <v>635</v>
      </c>
      <c r="AD153" s="56">
        <v>0</v>
      </c>
      <c r="AE153" s="56">
        <v>0</v>
      </c>
      <c r="AF153" s="56">
        <v>0</v>
      </c>
      <c r="AG153" s="56">
        <v>0</v>
      </c>
      <c r="AH153" s="56">
        <v>0</v>
      </c>
      <c r="AI153" s="56">
        <v>0</v>
      </c>
      <c r="AJ153" s="56">
        <v>635</v>
      </c>
      <c r="AK153" s="56">
        <v>33263</v>
      </c>
      <c r="AL153" s="56">
        <v>33262</v>
      </c>
      <c r="AM153" s="56">
        <v>0</v>
      </c>
      <c r="AN153" s="56">
        <v>0</v>
      </c>
      <c r="AO153" s="56">
        <v>0</v>
      </c>
      <c r="AP153" s="56">
        <v>1</v>
      </c>
      <c r="AQ153" s="56">
        <v>1</v>
      </c>
      <c r="AR153" s="56">
        <v>0</v>
      </c>
      <c r="AS153" s="56">
        <v>0</v>
      </c>
      <c r="AT153" s="56">
        <v>0</v>
      </c>
      <c r="AU153" s="56">
        <v>0</v>
      </c>
      <c r="AV153" s="56">
        <v>0</v>
      </c>
      <c r="AW153" s="56">
        <v>0</v>
      </c>
      <c r="AX153" s="56">
        <v>0</v>
      </c>
      <c r="AY153" s="56">
        <v>0</v>
      </c>
      <c r="AZ153" s="56">
        <v>0</v>
      </c>
      <c r="BA153" s="56">
        <v>33263</v>
      </c>
      <c r="BB153" s="57" t="s">
        <v>815</v>
      </c>
      <c r="BC153" s="57" t="s">
        <v>1935</v>
      </c>
      <c r="BD153" s="57" t="s">
        <v>215</v>
      </c>
      <c r="BE153" s="57" t="s">
        <v>259</v>
      </c>
    </row>
    <row r="154" spans="1:57" ht="15">
      <c r="A154" t="str">
        <f>VLOOKUP($D154,'[1]Register 2009'!$E$10:$F$65536,2,FALSE)</f>
        <v>Danske Invest Institutional - Danica Life Balance - Equity</v>
      </c>
      <c r="B154" s="56">
        <v>18022</v>
      </c>
      <c r="C154" s="56">
        <v>36</v>
      </c>
      <c r="D154" t="str">
        <f t="shared" si="2"/>
        <v>18022_36</v>
      </c>
      <c r="E154" s="56">
        <v>200912</v>
      </c>
      <c r="F154" s="56">
        <v>915</v>
      </c>
      <c r="G154" s="56">
        <v>0</v>
      </c>
      <c r="H154" s="56">
        <v>0</v>
      </c>
      <c r="I154" s="56">
        <v>915</v>
      </c>
      <c r="J154" s="56">
        <v>0</v>
      </c>
      <c r="K154" s="56">
        <v>0</v>
      </c>
      <c r="L154" s="56">
        <v>0</v>
      </c>
      <c r="M154" s="56">
        <v>0</v>
      </c>
      <c r="N154" s="56">
        <v>0</v>
      </c>
      <c r="O154" s="56">
        <v>0</v>
      </c>
      <c r="P154" s="56">
        <v>201</v>
      </c>
      <c r="Q154" s="56">
        <v>49789</v>
      </c>
      <c r="R154" s="56">
        <v>0</v>
      </c>
      <c r="S154" s="56">
        <v>0</v>
      </c>
      <c r="T154" s="56">
        <v>0</v>
      </c>
      <c r="U154" s="56">
        <v>4911</v>
      </c>
      <c r="V154" s="56">
        <v>0</v>
      </c>
      <c r="W154" s="56">
        <v>54901</v>
      </c>
      <c r="X154" s="56">
        <v>0</v>
      </c>
      <c r="Y154" s="56">
        <v>0</v>
      </c>
      <c r="Z154" s="56">
        <v>112</v>
      </c>
      <c r="AA154" s="56">
        <v>112</v>
      </c>
      <c r="AB154" s="56">
        <v>0</v>
      </c>
      <c r="AC154" s="56">
        <v>60</v>
      </c>
      <c r="AD154" s="56">
        <v>0</v>
      </c>
      <c r="AE154" s="56">
        <v>0</v>
      </c>
      <c r="AF154" s="56">
        <v>0</v>
      </c>
      <c r="AG154" s="56">
        <v>0</v>
      </c>
      <c r="AH154" s="56">
        <v>0</v>
      </c>
      <c r="AI154" s="56">
        <v>0</v>
      </c>
      <c r="AJ154" s="56">
        <v>60</v>
      </c>
      <c r="AK154" s="56">
        <v>55988</v>
      </c>
      <c r="AL154" s="56">
        <v>55474</v>
      </c>
      <c r="AM154" s="56">
        <v>0</v>
      </c>
      <c r="AN154" s="56">
        <v>0</v>
      </c>
      <c r="AO154" s="56">
        <v>0</v>
      </c>
      <c r="AP154" s="56">
        <v>514</v>
      </c>
      <c r="AQ154" s="56">
        <v>514</v>
      </c>
      <c r="AR154" s="56">
        <v>0</v>
      </c>
      <c r="AS154" s="56">
        <v>0</v>
      </c>
      <c r="AT154" s="56">
        <v>0</v>
      </c>
      <c r="AU154" s="56">
        <v>0</v>
      </c>
      <c r="AV154" s="56">
        <v>0</v>
      </c>
      <c r="AW154" s="56">
        <v>0</v>
      </c>
      <c r="AX154" s="56">
        <v>0</v>
      </c>
      <c r="AY154" s="56">
        <v>0</v>
      </c>
      <c r="AZ154" s="56">
        <v>0</v>
      </c>
      <c r="BA154" s="56">
        <v>55988</v>
      </c>
      <c r="BB154" s="57" t="s">
        <v>816</v>
      </c>
      <c r="BC154" s="57" t="s">
        <v>1936</v>
      </c>
      <c r="BD154" s="57" t="s">
        <v>215</v>
      </c>
      <c r="BE154" s="57" t="s">
        <v>259</v>
      </c>
    </row>
    <row r="155" spans="1:57" ht="15">
      <c r="A155" t="str">
        <f>VLOOKUP($D155,'[1]Register 2009'!$E$10:$F$65536,2,FALSE)</f>
        <v>Danske Invest Institutional - Danica Life Balance - Long dated Bonds</v>
      </c>
      <c r="B155" s="56">
        <v>18022</v>
      </c>
      <c r="C155" s="56">
        <v>37</v>
      </c>
      <c r="D155" t="str">
        <f t="shared" si="2"/>
        <v>18022_37</v>
      </c>
      <c r="E155" s="56">
        <v>200912</v>
      </c>
      <c r="F155" s="56">
        <v>4249</v>
      </c>
      <c r="G155" s="56">
        <v>0</v>
      </c>
      <c r="H155" s="56">
        <v>0</v>
      </c>
      <c r="I155" s="56">
        <v>4249</v>
      </c>
      <c r="J155" s="56">
        <v>0</v>
      </c>
      <c r="K155" s="56">
        <v>32236</v>
      </c>
      <c r="L155" s="56">
        <v>0</v>
      </c>
      <c r="M155" s="56">
        <v>0</v>
      </c>
      <c r="N155" s="56">
        <v>0</v>
      </c>
      <c r="O155" s="56">
        <v>32236</v>
      </c>
      <c r="P155" s="56">
        <v>0</v>
      </c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>
        <v>0</v>
      </c>
      <c r="W155" s="56">
        <v>0</v>
      </c>
      <c r="X155" s="56">
        <v>0</v>
      </c>
      <c r="Y155" s="56">
        <v>0</v>
      </c>
      <c r="Z155" s="56">
        <v>0</v>
      </c>
      <c r="AA155" s="56">
        <v>0</v>
      </c>
      <c r="AB155" s="56">
        <v>0</v>
      </c>
      <c r="AC155" s="56">
        <v>795</v>
      </c>
      <c r="AD155" s="56">
        <v>0</v>
      </c>
      <c r="AE155" s="56">
        <v>0</v>
      </c>
      <c r="AF155" s="56">
        <v>0</v>
      </c>
      <c r="AG155" s="56">
        <v>0</v>
      </c>
      <c r="AH155" s="56">
        <v>0</v>
      </c>
      <c r="AI155" s="56">
        <v>0</v>
      </c>
      <c r="AJ155" s="56">
        <v>795</v>
      </c>
      <c r="AK155" s="56">
        <v>37280</v>
      </c>
      <c r="AL155" s="56">
        <v>37258</v>
      </c>
      <c r="AM155" s="56">
        <v>0</v>
      </c>
      <c r="AN155" s="56">
        <v>0</v>
      </c>
      <c r="AO155" s="56">
        <v>0</v>
      </c>
      <c r="AP155" s="56">
        <v>22</v>
      </c>
      <c r="AQ155" s="56">
        <v>22</v>
      </c>
      <c r="AR155" s="56">
        <v>0</v>
      </c>
      <c r="AS155" s="56">
        <v>0</v>
      </c>
      <c r="AT155" s="56">
        <v>0</v>
      </c>
      <c r="AU155" s="56">
        <v>0</v>
      </c>
      <c r="AV155" s="56">
        <v>0</v>
      </c>
      <c r="AW155" s="56">
        <v>0</v>
      </c>
      <c r="AX155" s="56">
        <v>0</v>
      </c>
      <c r="AY155" s="56">
        <v>0</v>
      </c>
      <c r="AZ155" s="56">
        <v>0</v>
      </c>
      <c r="BA155" s="56">
        <v>37280</v>
      </c>
      <c r="BB155" s="57" t="s">
        <v>817</v>
      </c>
      <c r="BC155" s="57" t="s">
        <v>1937</v>
      </c>
      <c r="BD155" s="57" t="s">
        <v>215</v>
      </c>
      <c r="BE155" s="57" t="s">
        <v>259</v>
      </c>
    </row>
    <row r="156" spans="1:57" ht="15">
      <c r="A156" t="str">
        <f>VLOOKUP($D156,'[1]Register 2009'!$E$10:$F$65536,2,FALSE)</f>
        <v>Danske Invest Institutional - Danica Life Balance - Short dated Bonds</v>
      </c>
      <c r="B156" s="56">
        <v>18022</v>
      </c>
      <c r="C156" s="56">
        <v>38</v>
      </c>
      <c r="D156" t="str">
        <f t="shared" si="2"/>
        <v>18022_38</v>
      </c>
      <c r="E156" s="56">
        <v>200912</v>
      </c>
      <c r="F156" s="56">
        <v>4444</v>
      </c>
      <c r="G156" s="56">
        <v>0</v>
      </c>
      <c r="H156" s="56">
        <v>0</v>
      </c>
      <c r="I156" s="56">
        <v>4444</v>
      </c>
      <c r="J156" s="56">
        <v>0</v>
      </c>
      <c r="K156" s="56">
        <v>30337</v>
      </c>
      <c r="L156" s="56">
        <v>0</v>
      </c>
      <c r="M156" s="56">
        <v>0</v>
      </c>
      <c r="N156" s="56">
        <v>0</v>
      </c>
      <c r="O156" s="56">
        <v>30337</v>
      </c>
      <c r="P156" s="56">
        <v>0</v>
      </c>
      <c r="Q156" s="56">
        <v>0</v>
      </c>
      <c r="R156" s="56">
        <v>0</v>
      </c>
      <c r="S156" s="56">
        <v>0</v>
      </c>
      <c r="T156" s="56">
        <v>0</v>
      </c>
      <c r="U156" s="56">
        <v>0</v>
      </c>
      <c r="V156" s="56">
        <v>0</v>
      </c>
      <c r="W156" s="56">
        <v>0</v>
      </c>
      <c r="X156" s="56">
        <v>0</v>
      </c>
      <c r="Y156" s="56">
        <v>0</v>
      </c>
      <c r="Z156" s="56">
        <v>0</v>
      </c>
      <c r="AA156" s="56">
        <v>0</v>
      </c>
      <c r="AB156" s="56">
        <v>0</v>
      </c>
      <c r="AC156" s="56">
        <v>565</v>
      </c>
      <c r="AD156" s="56">
        <v>0</v>
      </c>
      <c r="AE156" s="56">
        <v>0</v>
      </c>
      <c r="AF156" s="56">
        <v>0</v>
      </c>
      <c r="AG156" s="56">
        <v>0</v>
      </c>
      <c r="AH156" s="56">
        <v>0</v>
      </c>
      <c r="AI156" s="56">
        <v>0</v>
      </c>
      <c r="AJ156" s="56">
        <v>565</v>
      </c>
      <c r="AK156" s="56">
        <v>35346</v>
      </c>
      <c r="AL156" s="56">
        <v>35346</v>
      </c>
      <c r="AM156" s="56">
        <v>0</v>
      </c>
      <c r="AN156" s="56">
        <v>0</v>
      </c>
      <c r="AO156" s="56">
        <v>0</v>
      </c>
      <c r="AP156" s="56">
        <v>0</v>
      </c>
      <c r="AQ156" s="56">
        <v>0</v>
      </c>
      <c r="AR156" s="56">
        <v>0</v>
      </c>
      <c r="AS156" s="56">
        <v>0</v>
      </c>
      <c r="AT156" s="56">
        <v>0</v>
      </c>
      <c r="AU156" s="56">
        <v>0</v>
      </c>
      <c r="AV156" s="56">
        <v>0</v>
      </c>
      <c r="AW156" s="56">
        <v>0</v>
      </c>
      <c r="AX156" s="56">
        <v>0</v>
      </c>
      <c r="AY156" s="56">
        <v>0</v>
      </c>
      <c r="AZ156" s="56">
        <v>0</v>
      </c>
      <c r="BA156" s="56">
        <v>35346</v>
      </c>
      <c r="BB156" s="57" t="s">
        <v>818</v>
      </c>
      <c r="BC156" s="57" t="s">
        <v>1938</v>
      </c>
      <c r="BD156" s="57" t="s">
        <v>215</v>
      </c>
      <c r="BE156" s="57" t="s">
        <v>259</v>
      </c>
    </row>
    <row r="157" spans="1:57" ht="15">
      <c r="A157" t="str">
        <f>VLOOKUP($D157,'[1]Register 2009'!$E$10:$F$65536,2,FALSE)</f>
        <v>Danske Invest Institutional - Danica Pension - Aktier</v>
      </c>
      <c r="B157" s="56">
        <v>18022</v>
      </c>
      <c r="C157" s="56">
        <v>43</v>
      </c>
      <c r="D157" t="str">
        <f t="shared" si="2"/>
        <v>18022_43</v>
      </c>
      <c r="E157" s="56">
        <v>200912</v>
      </c>
      <c r="F157" s="56">
        <v>82507</v>
      </c>
      <c r="G157" s="56">
        <v>0</v>
      </c>
      <c r="H157" s="56">
        <v>0</v>
      </c>
      <c r="I157" s="56">
        <v>82507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56">
        <v>1072957</v>
      </c>
      <c r="Q157" s="56">
        <v>5094747</v>
      </c>
      <c r="R157" s="56">
        <v>0</v>
      </c>
      <c r="S157" s="56">
        <v>0</v>
      </c>
      <c r="T157" s="56">
        <v>1443487</v>
      </c>
      <c r="U157" s="56">
        <v>0</v>
      </c>
      <c r="V157" s="56">
        <v>0</v>
      </c>
      <c r="W157" s="56">
        <v>7611191</v>
      </c>
      <c r="X157" s="56">
        <v>0</v>
      </c>
      <c r="Y157" s="56">
        <v>0</v>
      </c>
      <c r="Z157" s="56">
        <v>12150</v>
      </c>
      <c r="AA157" s="56">
        <v>12150</v>
      </c>
      <c r="AB157" s="56">
        <v>0</v>
      </c>
      <c r="AC157" s="56">
        <v>5989</v>
      </c>
      <c r="AD157" s="56">
        <v>0</v>
      </c>
      <c r="AE157" s="56">
        <v>57025</v>
      </c>
      <c r="AF157" s="56">
        <v>3221</v>
      </c>
      <c r="AG157" s="56">
        <v>0</v>
      </c>
      <c r="AH157" s="56">
        <v>0</v>
      </c>
      <c r="AI157" s="56">
        <v>0</v>
      </c>
      <c r="AJ157" s="56">
        <v>66235</v>
      </c>
      <c r="AK157" s="56">
        <v>7772083</v>
      </c>
      <c r="AL157" s="56">
        <v>7730245</v>
      </c>
      <c r="AM157" s="56">
        <v>0</v>
      </c>
      <c r="AN157" s="56">
        <v>0</v>
      </c>
      <c r="AO157" s="56">
        <v>0</v>
      </c>
      <c r="AP157" s="56">
        <v>41838</v>
      </c>
      <c r="AQ157" s="56">
        <v>41838</v>
      </c>
      <c r="AR157" s="56">
        <v>0</v>
      </c>
      <c r="AS157" s="56">
        <v>0</v>
      </c>
      <c r="AT157" s="56">
        <v>0</v>
      </c>
      <c r="AU157" s="56">
        <v>0</v>
      </c>
      <c r="AV157" s="56">
        <v>0</v>
      </c>
      <c r="AW157" s="56">
        <v>0</v>
      </c>
      <c r="AX157" s="56">
        <v>0</v>
      </c>
      <c r="AY157" s="56">
        <v>0</v>
      </c>
      <c r="AZ157" s="56">
        <v>0</v>
      </c>
      <c r="BA157" s="56">
        <v>7772083</v>
      </c>
      <c r="BB157" s="57" t="s">
        <v>1760</v>
      </c>
      <c r="BC157" s="57" t="s">
        <v>1939</v>
      </c>
      <c r="BD157" s="57" t="s">
        <v>215</v>
      </c>
      <c r="BE157" s="57" t="s">
        <v>259</v>
      </c>
    </row>
    <row r="158" spans="1:57" ht="15">
      <c r="A158" t="str">
        <f>VLOOKUP($D158,'[1]Register 2009'!$E$10:$F$65536,2,FALSE)</f>
        <v>Danske Invest Institutional - Danica Pension - Aktier Udbetaling</v>
      </c>
      <c r="B158" s="56">
        <v>18022</v>
      </c>
      <c r="C158" s="56">
        <v>39</v>
      </c>
      <c r="D158" t="str">
        <f t="shared" si="2"/>
        <v>18022_39</v>
      </c>
      <c r="E158" s="56">
        <v>200912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56">
        <v>0</v>
      </c>
      <c r="N158" s="56">
        <v>0</v>
      </c>
      <c r="O158" s="56">
        <v>0</v>
      </c>
      <c r="P158" s="56">
        <v>0</v>
      </c>
      <c r="Q158" s="56">
        <v>0</v>
      </c>
      <c r="R158" s="56">
        <v>0</v>
      </c>
      <c r="S158" s="56">
        <v>0</v>
      </c>
      <c r="T158" s="56">
        <v>0</v>
      </c>
      <c r="U158" s="56">
        <v>0</v>
      </c>
      <c r="V158" s="56">
        <v>0</v>
      </c>
      <c r="W158" s="56">
        <v>0</v>
      </c>
      <c r="X158" s="56">
        <v>0</v>
      </c>
      <c r="Y158" s="56">
        <v>0</v>
      </c>
      <c r="Z158" s="56">
        <v>0</v>
      </c>
      <c r="AA158" s="56">
        <v>0</v>
      </c>
      <c r="AB158" s="56">
        <v>0</v>
      </c>
      <c r="AC158" s="56">
        <v>0</v>
      </c>
      <c r="AD158" s="56">
        <v>0</v>
      </c>
      <c r="AE158" s="56">
        <v>0</v>
      </c>
      <c r="AF158" s="56">
        <v>0</v>
      </c>
      <c r="AG158" s="56">
        <v>0</v>
      </c>
      <c r="AH158" s="56">
        <v>0</v>
      </c>
      <c r="AI158" s="56">
        <v>0</v>
      </c>
      <c r="AJ158" s="56">
        <v>0</v>
      </c>
      <c r="AK158" s="56">
        <v>0</v>
      </c>
      <c r="AL158" s="56">
        <v>0</v>
      </c>
      <c r="AM158" s="56">
        <v>0</v>
      </c>
      <c r="AN158" s="56">
        <v>0</v>
      </c>
      <c r="AO158" s="56">
        <v>0</v>
      </c>
      <c r="AP158" s="56">
        <v>0</v>
      </c>
      <c r="AQ158" s="56">
        <v>0</v>
      </c>
      <c r="AR158" s="56">
        <v>0</v>
      </c>
      <c r="AS158" s="56">
        <v>0</v>
      </c>
      <c r="AT158" s="56">
        <v>0</v>
      </c>
      <c r="AU158" s="56">
        <v>0</v>
      </c>
      <c r="AV158" s="56">
        <v>0</v>
      </c>
      <c r="AW158" s="56">
        <v>0</v>
      </c>
      <c r="AX158" s="56">
        <v>0</v>
      </c>
      <c r="AY158" s="56">
        <v>0</v>
      </c>
      <c r="AZ158" s="56">
        <v>0</v>
      </c>
      <c r="BA158" s="56">
        <v>0</v>
      </c>
      <c r="BB158" s="57" t="s">
        <v>819</v>
      </c>
      <c r="BC158" s="57" t="s">
        <v>1758</v>
      </c>
      <c r="BD158" s="57" t="s">
        <v>215</v>
      </c>
      <c r="BE158" s="57" t="s">
        <v>259</v>
      </c>
    </row>
    <row r="159" spans="1:57" ht="15">
      <c r="A159" t="str">
        <f>VLOOKUP($D159,'[1]Register 2009'!$E$10:$F$65536,2,FALSE)</f>
        <v>Danske Invest Institutional - Danica Pension - Obligationer (garanti) Udbetaling</v>
      </c>
      <c r="B159" s="56">
        <v>18022</v>
      </c>
      <c r="C159" s="56">
        <v>41</v>
      </c>
      <c r="D159" t="str">
        <f t="shared" si="2"/>
        <v>18022_41</v>
      </c>
      <c r="E159" s="56">
        <v>200912</v>
      </c>
      <c r="F159" s="56">
        <v>784</v>
      </c>
      <c r="G159" s="56">
        <v>0</v>
      </c>
      <c r="H159" s="56">
        <v>0</v>
      </c>
      <c r="I159" s="56">
        <v>784</v>
      </c>
      <c r="J159" s="56">
        <v>42915</v>
      </c>
      <c r="K159" s="56">
        <v>15515</v>
      </c>
      <c r="L159" s="56">
        <v>0</v>
      </c>
      <c r="M159" s="56">
        <v>0</v>
      </c>
      <c r="N159" s="56">
        <v>0</v>
      </c>
      <c r="O159" s="56">
        <v>58430</v>
      </c>
      <c r="P159" s="56">
        <v>0</v>
      </c>
      <c r="Q159" s="56">
        <v>0</v>
      </c>
      <c r="R159" s="56">
        <v>0</v>
      </c>
      <c r="S159" s="56">
        <v>0</v>
      </c>
      <c r="T159" s="56">
        <v>0</v>
      </c>
      <c r="U159" s="56">
        <v>0</v>
      </c>
      <c r="V159" s="56">
        <v>0</v>
      </c>
      <c r="W159" s="56">
        <v>0</v>
      </c>
      <c r="X159" s="56">
        <v>0</v>
      </c>
      <c r="Y159" s="56">
        <v>0</v>
      </c>
      <c r="Z159" s="56">
        <v>3</v>
      </c>
      <c r="AA159" s="56">
        <v>3</v>
      </c>
      <c r="AB159" s="56">
        <v>0</v>
      </c>
      <c r="AC159" s="56">
        <v>1110</v>
      </c>
      <c r="AD159" s="56">
        <v>0</v>
      </c>
      <c r="AE159" s="56">
        <v>979</v>
      </c>
      <c r="AF159" s="56">
        <v>0</v>
      </c>
      <c r="AG159" s="56">
        <v>0</v>
      </c>
      <c r="AH159" s="56">
        <v>0</v>
      </c>
      <c r="AI159" s="56">
        <v>0</v>
      </c>
      <c r="AJ159" s="56">
        <v>2089</v>
      </c>
      <c r="AK159" s="56">
        <v>61306</v>
      </c>
      <c r="AL159" s="56">
        <v>61175</v>
      </c>
      <c r="AM159" s="56">
        <v>0</v>
      </c>
      <c r="AN159" s="56">
        <v>0</v>
      </c>
      <c r="AO159" s="56">
        <v>0</v>
      </c>
      <c r="AP159" s="56">
        <v>54</v>
      </c>
      <c r="AQ159" s="56">
        <v>54</v>
      </c>
      <c r="AR159" s="56">
        <v>77</v>
      </c>
      <c r="AS159" s="56">
        <v>0</v>
      </c>
      <c r="AT159" s="56">
        <v>0</v>
      </c>
      <c r="AU159" s="56">
        <v>0</v>
      </c>
      <c r="AV159" s="56">
        <v>0</v>
      </c>
      <c r="AW159" s="56">
        <v>0</v>
      </c>
      <c r="AX159" s="56">
        <v>0</v>
      </c>
      <c r="AY159" s="56">
        <v>0</v>
      </c>
      <c r="AZ159" s="56">
        <v>77</v>
      </c>
      <c r="BA159" s="56">
        <v>61306</v>
      </c>
      <c r="BB159" s="57" t="s">
        <v>820</v>
      </c>
      <c r="BC159" s="57" t="s">
        <v>1940</v>
      </c>
      <c r="BD159" s="57" t="s">
        <v>215</v>
      </c>
      <c r="BE159" s="57" t="s">
        <v>259</v>
      </c>
    </row>
    <row r="160" spans="1:57" ht="15">
      <c r="A160" t="str">
        <f>VLOOKUP($D160,'[1]Register 2009'!$E$10:$F$65536,2,FALSE)</f>
        <v>Danske Invest Institutional - Danica Pension - Obligationer Udbetaling</v>
      </c>
      <c r="B160" s="56">
        <v>18022</v>
      </c>
      <c r="C160" s="56">
        <v>40</v>
      </c>
      <c r="D160" t="str">
        <f t="shared" si="2"/>
        <v>18022_40</v>
      </c>
      <c r="E160" s="56">
        <v>200912</v>
      </c>
      <c r="F160" s="56">
        <v>3404</v>
      </c>
      <c r="G160" s="56">
        <v>0</v>
      </c>
      <c r="H160" s="56">
        <v>0</v>
      </c>
      <c r="I160" s="56">
        <v>3404</v>
      </c>
      <c r="J160" s="56">
        <v>226814</v>
      </c>
      <c r="K160" s="56">
        <v>40080</v>
      </c>
      <c r="L160" s="56">
        <v>0</v>
      </c>
      <c r="M160" s="56">
        <v>0</v>
      </c>
      <c r="N160" s="56">
        <v>0</v>
      </c>
      <c r="O160" s="56">
        <v>266894</v>
      </c>
      <c r="P160" s="56">
        <v>0</v>
      </c>
      <c r="Q160" s="56">
        <v>0</v>
      </c>
      <c r="R160" s="56">
        <v>0</v>
      </c>
      <c r="S160" s="56">
        <v>0</v>
      </c>
      <c r="T160" s="56">
        <v>42613</v>
      </c>
      <c r="U160" s="56">
        <v>0</v>
      </c>
      <c r="V160" s="56">
        <v>0</v>
      </c>
      <c r="W160" s="56">
        <v>42613</v>
      </c>
      <c r="X160" s="56">
        <v>0</v>
      </c>
      <c r="Y160" s="56">
        <v>0</v>
      </c>
      <c r="Z160" s="56">
        <v>9</v>
      </c>
      <c r="AA160" s="56">
        <v>9</v>
      </c>
      <c r="AB160" s="56">
        <v>0</v>
      </c>
      <c r="AC160" s="56">
        <v>3093</v>
      </c>
      <c r="AD160" s="56">
        <v>0</v>
      </c>
      <c r="AE160" s="56">
        <v>0</v>
      </c>
      <c r="AF160" s="56">
        <v>0</v>
      </c>
      <c r="AG160" s="56">
        <v>0</v>
      </c>
      <c r="AH160" s="56">
        <v>0</v>
      </c>
      <c r="AI160" s="56">
        <v>0</v>
      </c>
      <c r="AJ160" s="56">
        <v>3093</v>
      </c>
      <c r="AK160" s="56">
        <v>316013</v>
      </c>
      <c r="AL160" s="56">
        <v>313188</v>
      </c>
      <c r="AM160" s="56">
        <v>0</v>
      </c>
      <c r="AN160" s="56">
        <v>0</v>
      </c>
      <c r="AO160" s="56">
        <v>0</v>
      </c>
      <c r="AP160" s="56">
        <v>287</v>
      </c>
      <c r="AQ160" s="56">
        <v>287</v>
      </c>
      <c r="AR160" s="56">
        <v>0</v>
      </c>
      <c r="AS160" s="56">
        <v>0</v>
      </c>
      <c r="AT160" s="56">
        <v>2538</v>
      </c>
      <c r="AU160" s="56">
        <v>0</v>
      </c>
      <c r="AV160" s="56">
        <v>0</v>
      </c>
      <c r="AW160" s="56">
        <v>0</v>
      </c>
      <c r="AX160" s="56">
        <v>0</v>
      </c>
      <c r="AY160" s="56">
        <v>0</v>
      </c>
      <c r="AZ160" s="56">
        <v>2538</v>
      </c>
      <c r="BA160" s="56">
        <v>316013</v>
      </c>
      <c r="BB160" s="57" t="s">
        <v>1759</v>
      </c>
      <c r="BC160" s="57" t="s">
        <v>1941</v>
      </c>
      <c r="BD160" s="57" t="s">
        <v>215</v>
      </c>
      <c r="BE160" s="57" t="s">
        <v>259</v>
      </c>
    </row>
    <row r="161" spans="1:57" ht="15">
      <c r="A161" t="str">
        <f>VLOOKUP($D161,'[1]Register 2009'!$E$10:$F$65536,2,FALSE)</f>
        <v>Danske Invest Institutional - Danica Pension (PAL) - Aktier</v>
      </c>
      <c r="B161" s="56">
        <v>18022</v>
      </c>
      <c r="C161" s="56">
        <v>9</v>
      </c>
      <c r="D161" t="str">
        <f t="shared" si="2"/>
        <v>18022_9</v>
      </c>
      <c r="E161" s="56">
        <v>200912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0</v>
      </c>
      <c r="P161" s="56">
        <v>0</v>
      </c>
      <c r="Q161" s="56">
        <v>0</v>
      </c>
      <c r="R161" s="56">
        <v>0</v>
      </c>
      <c r="S161" s="56">
        <v>0</v>
      </c>
      <c r="T161" s="56">
        <v>0</v>
      </c>
      <c r="U161" s="56">
        <v>0</v>
      </c>
      <c r="V161" s="56">
        <v>0</v>
      </c>
      <c r="W161" s="56">
        <v>0</v>
      </c>
      <c r="X161" s="56">
        <v>0</v>
      </c>
      <c r="Y161" s="56">
        <v>0</v>
      </c>
      <c r="Z161" s="56">
        <v>0</v>
      </c>
      <c r="AA161" s="56">
        <v>0</v>
      </c>
      <c r="AB161" s="56">
        <v>0</v>
      </c>
      <c r="AC161" s="56">
        <v>0</v>
      </c>
      <c r="AD161" s="56">
        <v>0</v>
      </c>
      <c r="AE161" s="56">
        <v>0</v>
      </c>
      <c r="AF161" s="56">
        <v>0</v>
      </c>
      <c r="AG161" s="56">
        <v>0</v>
      </c>
      <c r="AH161" s="56">
        <v>0</v>
      </c>
      <c r="AI161" s="56">
        <v>0</v>
      </c>
      <c r="AJ161" s="56">
        <v>0</v>
      </c>
      <c r="AK161" s="56">
        <v>0</v>
      </c>
      <c r="AL161" s="56">
        <v>0</v>
      </c>
      <c r="AM161" s="56">
        <v>0</v>
      </c>
      <c r="AN161" s="56">
        <v>0</v>
      </c>
      <c r="AO161" s="56">
        <v>0</v>
      </c>
      <c r="AP161" s="56">
        <v>0</v>
      </c>
      <c r="AQ161" s="56">
        <v>0</v>
      </c>
      <c r="AR161" s="56">
        <v>0</v>
      </c>
      <c r="AS161" s="56">
        <v>0</v>
      </c>
      <c r="AT161" s="56">
        <v>0</v>
      </c>
      <c r="AU161" s="56">
        <v>0</v>
      </c>
      <c r="AV161" s="56">
        <v>0</v>
      </c>
      <c r="AW161" s="56">
        <v>0</v>
      </c>
      <c r="AX161" s="56">
        <v>0</v>
      </c>
      <c r="AY161" s="56">
        <v>0</v>
      </c>
      <c r="AZ161" s="56">
        <v>0</v>
      </c>
      <c r="BA161" s="56">
        <v>0</v>
      </c>
      <c r="BB161" s="57" t="s">
        <v>744</v>
      </c>
      <c r="BC161" s="57" t="s">
        <v>1740</v>
      </c>
      <c r="BD161" s="57" t="s">
        <v>215</v>
      </c>
      <c r="BE161" s="57" t="s">
        <v>259</v>
      </c>
    </row>
    <row r="162" spans="1:57" ht="15">
      <c r="A162" t="str">
        <f>VLOOKUP($D162,'[1]Register 2009'!$E$10:$F$65536,2,FALSE)</f>
        <v>Danske Invest Institutional - Danica Pension (PAL) - Korte Obligationer</v>
      </c>
      <c r="B162" s="56">
        <v>18022</v>
      </c>
      <c r="C162" s="56">
        <v>10</v>
      </c>
      <c r="D162" t="str">
        <f t="shared" si="2"/>
        <v>18022_10</v>
      </c>
      <c r="E162" s="56">
        <v>200912</v>
      </c>
      <c r="F162" s="56">
        <v>8846</v>
      </c>
      <c r="G162" s="56">
        <v>0</v>
      </c>
      <c r="H162" s="56">
        <v>0</v>
      </c>
      <c r="I162" s="56">
        <v>8846</v>
      </c>
      <c r="J162" s="56">
        <v>2116047</v>
      </c>
      <c r="K162" s="56">
        <v>122174</v>
      </c>
      <c r="L162" s="56">
        <v>0</v>
      </c>
      <c r="M162" s="56">
        <v>0</v>
      </c>
      <c r="N162" s="56">
        <v>0</v>
      </c>
      <c r="O162" s="56">
        <v>2238221</v>
      </c>
      <c r="P162" s="56">
        <v>0</v>
      </c>
      <c r="Q162" s="56">
        <v>0</v>
      </c>
      <c r="R162" s="56">
        <v>0</v>
      </c>
      <c r="S162" s="56">
        <v>0</v>
      </c>
      <c r="T162" s="56">
        <v>0</v>
      </c>
      <c r="U162" s="56">
        <v>0</v>
      </c>
      <c r="V162" s="56">
        <v>0</v>
      </c>
      <c r="W162" s="56">
        <v>0</v>
      </c>
      <c r="X162" s="56">
        <v>0</v>
      </c>
      <c r="Y162" s="56">
        <v>0</v>
      </c>
      <c r="Z162" s="56">
        <v>0</v>
      </c>
      <c r="AA162" s="56">
        <v>0</v>
      </c>
      <c r="AB162" s="56">
        <v>0</v>
      </c>
      <c r="AC162" s="56">
        <v>35347</v>
      </c>
      <c r="AD162" s="56">
        <v>0</v>
      </c>
      <c r="AE162" s="56">
        <v>0</v>
      </c>
      <c r="AF162" s="56">
        <v>0</v>
      </c>
      <c r="AG162" s="56">
        <v>0</v>
      </c>
      <c r="AH162" s="56">
        <v>0</v>
      </c>
      <c r="AI162" s="56">
        <v>0</v>
      </c>
      <c r="AJ162" s="56">
        <v>35347</v>
      </c>
      <c r="AK162" s="56">
        <v>2282414</v>
      </c>
      <c r="AL162" s="56">
        <v>2218933</v>
      </c>
      <c r="AM162" s="56">
        <v>0</v>
      </c>
      <c r="AN162" s="56">
        <v>0</v>
      </c>
      <c r="AO162" s="56">
        <v>0</v>
      </c>
      <c r="AP162" s="56">
        <v>0</v>
      </c>
      <c r="AQ162" s="56">
        <v>0</v>
      </c>
      <c r="AR162" s="56">
        <v>3433</v>
      </c>
      <c r="AS162" s="56">
        <v>0</v>
      </c>
      <c r="AT162" s="56">
        <v>60048</v>
      </c>
      <c r="AU162" s="56">
        <v>0</v>
      </c>
      <c r="AV162" s="56">
        <v>0</v>
      </c>
      <c r="AW162" s="56">
        <v>0</v>
      </c>
      <c r="AX162" s="56">
        <v>0</v>
      </c>
      <c r="AY162" s="56">
        <v>0</v>
      </c>
      <c r="AZ162" s="56">
        <v>63481</v>
      </c>
      <c r="BA162" s="56">
        <v>2282414</v>
      </c>
      <c r="BB162" s="57" t="s">
        <v>746</v>
      </c>
      <c r="BC162" s="57" t="s">
        <v>1942</v>
      </c>
      <c r="BD162" s="57" t="s">
        <v>215</v>
      </c>
      <c r="BE162" s="57" t="s">
        <v>259</v>
      </c>
    </row>
    <row r="163" spans="1:57" ht="15">
      <c r="A163" t="str">
        <f>VLOOKUP($D163,'[1]Register 2009'!$E$10:$F$65536,2,FALSE)</f>
        <v>Danske Invest Institutional - Danica Pension (PAL) - Obligationer</v>
      </c>
      <c r="B163" s="56">
        <v>18022</v>
      </c>
      <c r="C163" s="56">
        <v>11</v>
      </c>
      <c r="D163" t="str">
        <f t="shared" si="2"/>
        <v>18022_11</v>
      </c>
      <c r="E163" s="56">
        <v>200912</v>
      </c>
      <c r="F163" s="56">
        <v>24171</v>
      </c>
      <c r="G163" s="56">
        <v>0</v>
      </c>
      <c r="H163" s="56">
        <v>0</v>
      </c>
      <c r="I163" s="56">
        <v>24171</v>
      </c>
      <c r="J163" s="56">
        <v>2917360</v>
      </c>
      <c r="K163" s="56">
        <v>437953</v>
      </c>
      <c r="L163" s="56">
        <v>0</v>
      </c>
      <c r="M163" s="56">
        <v>0</v>
      </c>
      <c r="N163" s="56">
        <v>0</v>
      </c>
      <c r="O163" s="56">
        <v>3355313</v>
      </c>
      <c r="P163" s="56">
        <v>0</v>
      </c>
      <c r="Q163" s="56">
        <v>0</v>
      </c>
      <c r="R163" s="56">
        <v>0</v>
      </c>
      <c r="S163" s="56">
        <v>0</v>
      </c>
      <c r="T163" s="56">
        <v>905748</v>
      </c>
      <c r="U163" s="56">
        <v>0</v>
      </c>
      <c r="V163" s="56">
        <v>0</v>
      </c>
      <c r="W163" s="56">
        <v>905748</v>
      </c>
      <c r="X163" s="56">
        <v>0</v>
      </c>
      <c r="Y163" s="56">
        <v>0</v>
      </c>
      <c r="Z163" s="56">
        <v>67</v>
      </c>
      <c r="AA163" s="56">
        <v>67</v>
      </c>
      <c r="AB163" s="56">
        <v>0</v>
      </c>
      <c r="AC163" s="56">
        <v>44392</v>
      </c>
      <c r="AD163" s="56">
        <v>0</v>
      </c>
      <c r="AE163" s="56">
        <v>0</v>
      </c>
      <c r="AF163" s="56">
        <v>0</v>
      </c>
      <c r="AG163" s="56">
        <v>0</v>
      </c>
      <c r="AH163" s="56">
        <v>0</v>
      </c>
      <c r="AI163" s="56">
        <v>0</v>
      </c>
      <c r="AJ163" s="56">
        <v>44392</v>
      </c>
      <c r="AK163" s="56">
        <v>4329691</v>
      </c>
      <c r="AL163" s="56">
        <v>4299998</v>
      </c>
      <c r="AM163" s="56">
        <v>0</v>
      </c>
      <c r="AN163" s="56">
        <v>0</v>
      </c>
      <c r="AO163" s="56">
        <v>0</v>
      </c>
      <c r="AP163" s="56">
        <v>1775</v>
      </c>
      <c r="AQ163" s="56">
        <v>1775</v>
      </c>
      <c r="AR163" s="56">
        <v>0</v>
      </c>
      <c r="AS163" s="56">
        <v>0</v>
      </c>
      <c r="AT163" s="56">
        <v>27918</v>
      </c>
      <c r="AU163" s="56">
        <v>0</v>
      </c>
      <c r="AV163" s="56">
        <v>0</v>
      </c>
      <c r="AW163" s="56">
        <v>0</v>
      </c>
      <c r="AX163" s="56">
        <v>0</v>
      </c>
      <c r="AY163" s="56">
        <v>0</v>
      </c>
      <c r="AZ163" s="56">
        <v>27918</v>
      </c>
      <c r="BA163" s="56">
        <v>4329691</v>
      </c>
      <c r="BB163" s="57" t="s">
        <v>748</v>
      </c>
      <c r="BC163" s="57" t="s">
        <v>1943</v>
      </c>
      <c r="BD163" s="57" t="s">
        <v>215</v>
      </c>
      <c r="BE163" s="57" t="s">
        <v>259</v>
      </c>
    </row>
    <row r="164" spans="1:57" ht="15">
      <c r="A164" t="str">
        <f>VLOOKUP($D164,'[1]Register 2009'!$E$10:$F$65536,2,FALSE)</f>
        <v>Danske Invest Institutional - Danica Pension (PAL) - Obligationer (garanti)</v>
      </c>
      <c r="B164" s="56">
        <v>18022</v>
      </c>
      <c r="C164" s="56">
        <v>12</v>
      </c>
      <c r="D164" t="str">
        <f t="shared" si="2"/>
        <v>18022_12</v>
      </c>
      <c r="E164" s="56">
        <v>200912</v>
      </c>
      <c r="F164" s="56">
        <v>10573</v>
      </c>
      <c r="G164" s="56">
        <v>0</v>
      </c>
      <c r="H164" s="56">
        <v>0</v>
      </c>
      <c r="I164" s="56">
        <v>10573</v>
      </c>
      <c r="J164" s="56">
        <v>887217</v>
      </c>
      <c r="K164" s="56">
        <v>192239</v>
      </c>
      <c r="L164" s="56">
        <v>0</v>
      </c>
      <c r="M164" s="56">
        <v>0</v>
      </c>
      <c r="N164" s="56">
        <v>0</v>
      </c>
      <c r="O164" s="56">
        <v>1079456</v>
      </c>
      <c r="P164" s="56">
        <v>0</v>
      </c>
      <c r="Q164" s="56">
        <v>0</v>
      </c>
      <c r="R164" s="56">
        <v>0</v>
      </c>
      <c r="S164" s="56">
        <v>0</v>
      </c>
      <c r="T164" s="56">
        <v>0</v>
      </c>
      <c r="U164" s="56">
        <v>0</v>
      </c>
      <c r="V164" s="56">
        <v>0</v>
      </c>
      <c r="W164" s="56">
        <v>0</v>
      </c>
      <c r="X164" s="56">
        <v>0</v>
      </c>
      <c r="Y164" s="56">
        <v>0</v>
      </c>
      <c r="Z164" s="56">
        <v>27</v>
      </c>
      <c r="AA164" s="56">
        <v>27</v>
      </c>
      <c r="AB164" s="56">
        <v>0</v>
      </c>
      <c r="AC164" s="56">
        <v>17364</v>
      </c>
      <c r="AD164" s="56">
        <v>0</v>
      </c>
      <c r="AE164" s="56">
        <v>7021</v>
      </c>
      <c r="AF164" s="56">
        <v>0</v>
      </c>
      <c r="AG164" s="56">
        <v>0</v>
      </c>
      <c r="AH164" s="56">
        <v>0</v>
      </c>
      <c r="AI164" s="56">
        <v>0</v>
      </c>
      <c r="AJ164" s="56">
        <v>24385</v>
      </c>
      <c r="AK164" s="56">
        <v>1114441</v>
      </c>
      <c r="AL164" s="56">
        <v>1101212</v>
      </c>
      <c r="AM164" s="56">
        <v>0</v>
      </c>
      <c r="AN164" s="56">
        <v>0</v>
      </c>
      <c r="AO164" s="56">
        <v>0</v>
      </c>
      <c r="AP164" s="56">
        <v>762</v>
      </c>
      <c r="AQ164" s="56">
        <v>762</v>
      </c>
      <c r="AR164" s="56">
        <v>1291</v>
      </c>
      <c r="AS164" s="56">
        <v>0</v>
      </c>
      <c r="AT164" s="56">
        <v>11176</v>
      </c>
      <c r="AU164" s="56">
        <v>0</v>
      </c>
      <c r="AV164" s="56">
        <v>0</v>
      </c>
      <c r="AW164" s="56">
        <v>0</v>
      </c>
      <c r="AX164" s="56">
        <v>0</v>
      </c>
      <c r="AY164" s="56">
        <v>0</v>
      </c>
      <c r="AZ164" s="56">
        <v>12467</v>
      </c>
      <c r="BA164" s="56">
        <v>1114441</v>
      </c>
      <c r="BB164" s="57" t="s">
        <v>750</v>
      </c>
      <c r="BC164" s="57" t="s">
        <v>1944</v>
      </c>
      <c r="BD164" s="57" t="s">
        <v>215</v>
      </c>
      <c r="BE164" s="57" t="s">
        <v>259</v>
      </c>
    </row>
    <row r="165" spans="1:57" ht="15">
      <c r="A165" t="str">
        <f>VLOOKUP($D165,'[1]Register 2009'!$E$10:$F$65536,2,FALSE)</f>
        <v>Danske Invest Institutional - Danica Pension Aktier Udbetaling</v>
      </c>
      <c r="B165" s="56">
        <v>18022</v>
      </c>
      <c r="C165" s="56">
        <v>44</v>
      </c>
      <c r="D165" t="str">
        <f t="shared" si="2"/>
        <v>18022_44</v>
      </c>
      <c r="E165" s="56">
        <v>200912</v>
      </c>
      <c r="F165" s="56">
        <v>1094</v>
      </c>
      <c r="G165" s="56">
        <v>0</v>
      </c>
      <c r="H165" s="56">
        <v>0</v>
      </c>
      <c r="I165" s="56">
        <v>1094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56">
        <v>0</v>
      </c>
      <c r="P165" s="56">
        <v>0</v>
      </c>
      <c r="Q165" s="56">
        <v>90063</v>
      </c>
      <c r="R165" s="56">
        <v>0</v>
      </c>
      <c r="S165" s="56">
        <v>0</v>
      </c>
      <c r="T165" s="56">
        <v>41637</v>
      </c>
      <c r="U165" s="56">
        <v>0</v>
      </c>
      <c r="V165" s="56">
        <v>0</v>
      </c>
      <c r="W165" s="56">
        <v>131700</v>
      </c>
      <c r="X165" s="56">
        <v>0</v>
      </c>
      <c r="Y165" s="56">
        <v>0</v>
      </c>
      <c r="Z165" s="56">
        <v>200</v>
      </c>
      <c r="AA165" s="56">
        <v>200</v>
      </c>
      <c r="AB165" s="56">
        <v>0</v>
      </c>
      <c r="AC165" s="56">
        <v>110</v>
      </c>
      <c r="AD165" s="56">
        <v>0</v>
      </c>
      <c r="AE165" s="56">
        <v>323</v>
      </c>
      <c r="AF165" s="56">
        <v>51</v>
      </c>
      <c r="AG165" s="56">
        <v>0</v>
      </c>
      <c r="AH165" s="56">
        <v>0</v>
      </c>
      <c r="AI165" s="56">
        <v>0</v>
      </c>
      <c r="AJ165" s="56">
        <v>484</v>
      </c>
      <c r="AK165" s="56">
        <v>133478</v>
      </c>
      <c r="AL165" s="56">
        <v>132700</v>
      </c>
      <c r="AM165" s="56">
        <v>0</v>
      </c>
      <c r="AN165" s="56">
        <v>0</v>
      </c>
      <c r="AO165" s="56">
        <v>0</v>
      </c>
      <c r="AP165" s="56">
        <v>778</v>
      </c>
      <c r="AQ165" s="56">
        <v>778</v>
      </c>
      <c r="AR165" s="56">
        <v>0</v>
      </c>
      <c r="AS165" s="56">
        <v>0</v>
      </c>
      <c r="AT165" s="56">
        <v>0</v>
      </c>
      <c r="AU165" s="56">
        <v>0</v>
      </c>
      <c r="AV165" s="56">
        <v>0</v>
      </c>
      <c r="AW165" s="56">
        <v>0</v>
      </c>
      <c r="AX165" s="56">
        <v>0</v>
      </c>
      <c r="AY165" s="56">
        <v>0</v>
      </c>
      <c r="AZ165" s="56">
        <v>0</v>
      </c>
      <c r="BA165" s="56">
        <v>133478</v>
      </c>
      <c r="BB165" s="57" t="s">
        <v>1761</v>
      </c>
      <c r="BC165" s="57" t="s">
        <v>1945</v>
      </c>
      <c r="BD165" s="57" t="s">
        <v>215</v>
      </c>
      <c r="BE165" s="57" t="s">
        <v>259</v>
      </c>
    </row>
    <row r="166" spans="1:57" ht="15">
      <c r="A166" t="str">
        <f>VLOOKUP($D166,'[1]Register 2009'!$E$10:$F$65536,2,FALSE)</f>
        <v>Danske Invest Institutional - Danica Pension Norge - Kort Obligation</v>
      </c>
      <c r="B166" s="56">
        <v>18022</v>
      </c>
      <c r="C166" s="56">
        <v>19</v>
      </c>
      <c r="D166" t="str">
        <f t="shared" si="2"/>
        <v>18022_19</v>
      </c>
      <c r="E166" s="56">
        <v>200912</v>
      </c>
      <c r="F166" s="56">
        <v>449</v>
      </c>
      <c r="G166" s="56">
        <v>0</v>
      </c>
      <c r="H166" s="56">
        <v>0</v>
      </c>
      <c r="I166" s="56">
        <v>449</v>
      </c>
      <c r="J166" s="56">
        <v>0</v>
      </c>
      <c r="K166" s="56">
        <v>24307</v>
      </c>
      <c r="L166" s="56">
        <v>0</v>
      </c>
      <c r="M166" s="56">
        <v>0</v>
      </c>
      <c r="N166" s="56">
        <v>0</v>
      </c>
      <c r="O166" s="56">
        <v>24307</v>
      </c>
      <c r="P166" s="56">
        <v>0</v>
      </c>
      <c r="Q166" s="56">
        <v>0</v>
      </c>
      <c r="R166" s="56">
        <v>0</v>
      </c>
      <c r="S166" s="56">
        <v>0</v>
      </c>
      <c r="T166" s="56">
        <v>0</v>
      </c>
      <c r="U166" s="56">
        <v>0</v>
      </c>
      <c r="V166" s="56">
        <v>0</v>
      </c>
      <c r="W166" s="56">
        <v>0</v>
      </c>
      <c r="X166" s="56">
        <v>0</v>
      </c>
      <c r="Y166" s="56">
        <v>0</v>
      </c>
      <c r="Z166" s="56">
        <v>0</v>
      </c>
      <c r="AA166" s="56">
        <v>0</v>
      </c>
      <c r="AB166" s="56">
        <v>0</v>
      </c>
      <c r="AC166" s="56">
        <v>376</v>
      </c>
      <c r="AD166" s="56">
        <v>0</v>
      </c>
      <c r="AE166" s="56">
        <v>0</v>
      </c>
      <c r="AF166" s="56">
        <v>0</v>
      </c>
      <c r="AG166" s="56">
        <v>0</v>
      </c>
      <c r="AH166" s="56">
        <v>0</v>
      </c>
      <c r="AI166" s="56">
        <v>0</v>
      </c>
      <c r="AJ166" s="56">
        <v>376</v>
      </c>
      <c r="AK166" s="56">
        <v>25132</v>
      </c>
      <c r="AL166" s="56">
        <v>25132</v>
      </c>
      <c r="AM166" s="56">
        <v>0</v>
      </c>
      <c r="AN166" s="56">
        <v>0</v>
      </c>
      <c r="AO166" s="56">
        <v>0</v>
      </c>
      <c r="AP166" s="56">
        <v>0</v>
      </c>
      <c r="AQ166" s="56">
        <v>0</v>
      </c>
      <c r="AR166" s="56">
        <v>0</v>
      </c>
      <c r="AS166" s="56">
        <v>0</v>
      </c>
      <c r="AT166" s="56">
        <v>0</v>
      </c>
      <c r="AU166" s="56">
        <v>0</v>
      </c>
      <c r="AV166" s="56">
        <v>0</v>
      </c>
      <c r="AW166" s="56">
        <v>0</v>
      </c>
      <c r="AX166" s="56">
        <v>0</v>
      </c>
      <c r="AY166" s="56">
        <v>0</v>
      </c>
      <c r="AZ166" s="56">
        <v>0</v>
      </c>
      <c r="BA166" s="56">
        <v>25132</v>
      </c>
      <c r="BB166" s="57" t="s">
        <v>753</v>
      </c>
      <c r="BC166" s="57" t="s">
        <v>1946</v>
      </c>
      <c r="BD166" s="57" t="s">
        <v>215</v>
      </c>
      <c r="BE166" s="57" t="s">
        <v>259</v>
      </c>
    </row>
    <row r="167" spans="1:57" ht="15">
      <c r="A167" t="str">
        <f>VLOOKUP($D167,'[1]Register 2009'!$E$10:$F$65536,2,FALSE)</f>
        <v>Danske Invest Institutional - Danica Pension Norge - Obligation (garanti)</v>
      </c>
      <c r="B167" s="56">
        <v>18022</v>
      </c>
      <c r="C167" s="56">
        <v>20</v>
      </c>
      <c r="D167" t="str">
        <f t="shared" si="2"/>
        <v>18022_20</v>
      </c>
      <c r="E167" s="56">
        <v>200912</v>
      </c>
      <c r="F167" s="56">
        <v>2486</v>
      </c>
      <c r="G167" s="56">
        <v>0</v>
      </c>
      <c r="H167" s="56">
        <v>0</v>
      </c>
      <c r="I167" s="56">
        <v>2486</v>
      </c>
      <c r="J167" s="56">
        <v>0</v>
      </c>
      <c r="K167" s="56">
        <v>21120</v>
      </c>
      <c r="L167" s="56">
        <v>0</v>
      </c>
      <c r="M167" s="56">
        <v>0</v>
      </c>
      <c r="N167" s="56">
        <v>0</v>
      </c>
      <c r="O167" s="56">
        <v>21120</v>
      </c>
      <c r="P167" s="56">
        <v>0</v>
      </c>
      <c r="Q167" s="56">
        <v>0</v>
      </c>
      <c r="R167" s="56">
        <v>0</v>
      </c>
      <c r="S167" s="56">
        <v>0</v>
      </c>
      <c r="T167" s="56">
        <v>0</v>
      </c>
      <c r="U167" s="56">
        <v>0</v>
      </c>
      <c r="V167" s="56">
        <v>0</v>
      </c>
      <c r="W167" s="56">
        <v>0</v>
      </c>
      <c r="X167" s="56">
        <v>0</v>
      </c>
      <c r="Y167" s="56">
        <v>0</v>
      </c>
      <c r="Z167" s="56">
        <v>116</v>
      </c>
      <c r="AA167" s="56">
        <v>116</v>
      </c>
      <c r="AB167" s="56">
        <v>0</v>
      </c>
      <c r="AC167" s="56">
        <v>613</v>
      </c>
      <c r="AD167" s="56">
        <v>0</v>
      </c>
      <c r="AE167" s="56">
        <v>0</v>
      </c>
      <c r="AF167" s="56">
        <v>0</v>
      </c>
      <c r="AG167" s="56">
        <v>0</v>
      </c>
      <c r="AH167" s="56">
        <v>0</v>
      </c>
      <c r="AI167" s="56">
        <v>0</v>
      </c>
      <c r="AJ167" s="56">
        <v>613</v>
      </c>
      <c r="AK167" s="56">
        <v>24335</v>
      </c>
      <c r="AL167" s="56">
        <v>24335</v>
      </c>
      <c r="AM167" s="56">
        <v>0</v>
      </c>
      <c r="AN167" s="56">
        <v>0</v>
      </c>
      <c r="AO167" s="56">
        <v>0</v>
      </c>
      <c r="AP167" s="56">
        <v>0</v>
      </c>
      <c r="AQ167" s="56">
        <v>0</v>
      </c>
      <c r="AR167" s="56">
        <v>0</v>
      </c>
      <c r="AS167" s="56">
        <v>0</v>
      </c>
      <c r="AT167" s="56">
        <v>0</v>
      </c>
      <c r="AU167" s="56">
        <v>0</v>
      </c>
      <c r="AV167" s="56">
        <v>0</v>
      </c>
      <c r="AW167" s="56">
        <v>0</v>
      </c>
      <c r="AX167" s="56">
        <v>0</v>
      </c>
      <c r="AY167" s="56">
        <v>0</v>
      </c>
      <c r="AZ167" s="56">
        <v>0</v>
      </c>
      <c r="BA167" s="56">
        <v>24335</v>
      </c>
      <c r="BB167" s="57" t="s">
        <v>755</v>
      </c>
      <c r="BC167" s="57" t="s">
        <v>1947</v>
      </c>
      <c r="BD167" s="57" t="s">
        <v>215</v>
      </c>
      <c r="BE167" s="57" t="s">
        <v>259</v>
      </c>
    </row>
    <row r="168" spans="1:57" ht="15">
      <c r="A168" t="str">
        <f>VLOOKUP($D168,'[1]Register 2009'!$E$10:$F$65536,2,FALSE)</f>
        <v>Danske Invest Institutional - Danske Invest Vælger</v>
      </c>
      <c r="B168" s="56">
        <v>18022</v>
      </c>
      <c r="C168" s="56">
        <v>4</v>
      </c>
      <c r="D168" t="str">
        <f t="shared" si="2"/>
        <v>18022_4</v>
      </c>
      <c r="E168" s="56">
        <v>200912</v>
      </c>
      <c r="F168" s="56">
        <v>562</v>
      </c>
      <c r="G168" s="56">
        <v>0</v>
      </c>
      <c r="H168" s="56">
        <v>0</v>
      </c>
      <c r="I168" s="56">
        <v>562</v>
      </c>
      <c r="J168" s="56">
        <v>35335</v>
      </c>
      <c r="K168" s="56">
        <v>0</v>
      </c>
      <c r="L168" s="56">
        <v>0</v>
      </c>
      <c r="M168" s="56">
        <v>0</v>
      </c>
      <c r="N168" s="56">
        <v>0</v>
      </c>
      <c r="O168" s="56">
        <v>35335</v>
      </c>
      <c r="P168" s="56">
        <v>0</v>
      </c>
      <c r="Q168" s="56">
        <v>0</v>
      </c>
      <c r="R168" s="56">
        <v>0</v>
      </c>
      <c r="S168" s="56">
        <v>0</v>
      </c>
      <c r="T168" s="56">
        <v>33926</v>
      </c>
      <c r="U168" s="56">
        <v>8751</v>
      </c>
      <c r="V168" s="56">
        <v>0</v>
      </c>
      <c r="W168" s="56">
        <v>42677</v>
      </c>
      <c r="X168" s="56">
        <v>0</v>
      </c>
      <c r="Y168" s="56">
        <v>0</v>
      </c>
      <c r="Z168" s="56">
        <v>0</v>
      </c>
      <c r="AA168" s="56">
        <v>0</v>
      </c>
      <c r="AB168" s="56">
        <v>0</v>
      </c>
      <c r="AC168" s="56">
        <v>551</v>
      </c>
      <c r="AD168" s="56">
        <v>0</v>
      </c>
      <c r="AE168" s="56">
        <v>0</v>
      </c>
      <c r="AF168" s="56">
        <v>11</v>
      </c>
      <c r="AG168" s="56">
        <v>0</v>
      </c>
      <c r="AH168" s="56">
        <v>0</v>
      </c>
      <c r="AI168" s="56">
        <v>0</v>
      </c>
      <c r="AJ168" s="56">
        <v>562</v>
      </c>
      <c r="AK168" s="56">
        <v>79136</v>
      </c>
      <c r="AL168" s="56">
        <v>79136</v>
      </c>
      <c r="AM168" s="56">
        <v>0</v>
      </c>
      <c r="AN168" s="56">
        <v>0</v>
      </c>
      <c r="AO168" s="56">
        <v>0</v>
      </c>
      <c r="AP168" s="56">
        <v>0</v>
      </c>
      <c r="AQ168" s="56">
        <v>0</v>
      </c>
      <c r="AR168" s="56">
        <v>0</v>
      </c>
      <c r="AS168" s="56">
        <v>0</v>
      </c>
      <c r="AT168" s="56">
        <v>0</v>
      </c>
      <c r="AU168" s="56">
        <v>0</v>
      </c>
      <c r="AV168" s="56">
        <v>0</v>
      </c>
      <c r="AW168" s="56">
        <v>0</v>
      </c>
      <c r="AX168" s="56">
        <v>0</v>
      </c>
      <c r="AY168" s="56">
        <v>0</v>
      </c>
      <c r="AZ168" s="56">
        <v>0</v>
      </c>
      <c r="BA168" s="56">
        <v>79136</v>
      </c>
      <c r="BB168" s="57" t="s">
        <v>740</v>
      </c>
      <c r="BC168" s="57" t="s">
        <v>1948</v>
      </c>
      <c r="BD168" s="57" t="s">
        <v>215</v>
      </c>
      <c r="BE168" s="57" t="s">
        <v>259</v>
      </c>
    </row>
    <row r="169" spans="1:57" ht="15">
      <c r="A169" t="str">
        <f>VLOOKUP($D169,'[1]Register 2009'!$E$10:$F$65536,2,FALSE)</f>
        <v>Danske Invest Institutional - Domea 1</v>
      </c>
      <c r="B169" s="56">
        <v>18022</v>
      </c>
      <c r="C169" s="56">
        <v>33</v>
      </c>
      <c r="D169" t="str">
        <f t="shared" si="2"/>
        <v>18022_33</v>
      </c>
      <c r="E169" s="56">
        <v>200912</v>
      </c>
      <c r="F169" s="56">
        <v>744</v>
      </c>
      <c r="G169" s="56">
        <v>0</v>
      </c>
      <c r="H169" s="56">
        <v>0</v>
      </c>
      <c r="I169" s="56">
        <v>744</v>
      </c>
      <c r="J169" s="56">
        <v>271841</v>
      </c>
      <c r="K169" s="56">
        <v>0</v>
      </c>
      <c r="L169" s="56">
        <v>0</v>
      </c>
      <c r="M169" s="56">
        <v>0</v>
      </c>
      <c r="N169" s="56">
        <v>0</v>
      </c>
      <c r="O169" s="56">
        <v>271841</v>
      </c>
      <c r="P169" s="56">
        <v>0</v>
      </c>
      <c r="Q169" s="56">
        <v>0</v>
      </c>
      <c r="R169" s="56">
        <v>0</v>
      </c>
      <c r="S169" s="56">
        <v>0</v>
      </c>
      <c r="T169" s="56">
        <v>0</v>
      </c>
      <c r="U169" s="56">
        <v>0</v>
      </c>
      <c r="V169" s="56">
        <v>0</v>
      </c>
      <c r="W169" s="56">
        <v>0</v>
      </c>
      <c r="X169" s="56">
        <v>0</v>
      </c>
      <c r="Y169" s="56">
        <v>0</v>
      </c>
      <c r="Z169" s="56">
        <v>0</v>
      </c>
      <c r="AA169" s="56">
        <v>0</v>
      </c>
      <c r="AB169" s="56">
        <v>0</v>
      </c>
      <c r="AC169" s="56">
        <v>4064</v>
      </c>
      <c r="AD169" s="56">
        <v>0</v>
      </c>
      <c r="AE169" s="56">
        <v>0</v>
      </c>
      <c r="AF169" s="56">
        <v>0</v>
      </c>
      <c r="AG169" s="56">
        <v>0</v>
      </c>
      <c r="AH169" s="56">
        <v>0</v>
      </c>
      <c r="AI169" s="56">
        <v>0</v>
      </c>
      <c r="AJ169" s="56">
        <v>4064</v>
      </c>
      <c r="AK169" s="56">
        <v>276649</v>
      </c>
      <c r="AL169" s="56">
        <v>275582</v>
      </c>
      <c r="AM169" s="56">
        <v>0</v>
      </c>
      <c r="AN169" s="56">
        <v>0</v>
      </c>
      <c r="AO169" s="56">
        <v>0</v>
      </c>
      <c r="AP169" s="56">
        <v>0</v>
      </c>
      <c r="AQ169" s="56">
        <v>0</v>
      </c>
      <c r="AR169" s="56">
        <v>1067</v>
      </c>
      <c r="AS169" s="56">
        <v>0</v>
      </c>
      <c r="AT169" s="56">
        <v>0</v>
      </c>
      <c r="AU169" s="56">
        <v>0</v>
      </c>
      <c r="AV169" s="56">
        <v>0</v>
      </c>
      <c r="AW169" s="56">
        <v>0</v>
      </c>
      <c r="AX169" s="56">
        <v>0</v>
      </c>
      <c r="AY169" s="56">
        <v>0</v>
      </c>
      <c r="AZ169" s="56">
        <v>1067</v>
      </c>
      <c r="BA169" s="56">
        <v>276649</v>
      </c>
      <c r="BB169" s="57" t="s">
        <v>1949</v>
      </c>
      <c r="BC169" s="57" t="s">
        <v>1950</v>
      </c>
      <c r="BD169" s="57" t="s">
        <v>215</v>
      </c>
      <c r="BE169" s="57" t="s">
        <v>259</v>
      </c>
    </row>
    <row r="170" spans="1:57" ht="15">
      <c r="A170" t="str">
        <f>VLOOKUP($D170,'[1]Register 2009'!$E$10:$F$65536,2,FALSE)</f>
        <v>Danske Invest Institutional - Domea 2</v>
      </c>
      <c r="B170" s="56">
        <v>18022</v>
      </c>
      <c r="C170" s="56">
        <v>34</v>
      </c>
      <c r="D170" t="str">
        <f t="shared" si="2"/>
        <v>18022_34</v>
      </c>
      <c r="E170" s="56">
        <v>200912</v>
      </c>
      <c r="F170" s="56">
        <v>1917</v>
      </c>
      <c r="G170" s="56">
        <v>0</v>
      </c>
      <c r="H170" s="56">
        <v>0</v>
      </c>
      <c r="I170" s="56">
        <v>1917</v>
      </c>
      <c r="J170" s="56">
        <v>261435</v>
      </c>
      <c r="K170" s="56">
        <v>0</v>
      </c>
      <c r="L170" s="56">
        <v>0</v>
      </c>
      <c r="M170" s="56">
        <v>0</v>
      </c>
      <c r="N170" s="56">
        <v>0</v>
      </c>
      <c r="O170" s="56">
        <v>261435</v>
      </c>
      <c r="P170" s="56">
        <v>0</v>
      </c>
      <c r="Q170" s="56">
        <v>0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0</v>
      </c>
      <c r="X170" s="56">
        <v>0</v>
      </c>
      <c r="Y170" s="56">
        <v>0</v>
      </c>
      <c r="Z170" s="56">
        <v>0</v>
      </c>
      <c r="AA170" s="56">
        <v>0</v>
      </c>
      <c r="AB170" s="56">
        <v>0</v>
      </c>
      <c r="AC170" s="56">
        <v>7266</v>
      </c>
      <c r="AD170" s="56">
        <v>0</v>
      </c>
      <c r="AE170" s="56">
        <v>0</v>
      </c>
      <c r="AF170" s="56">
        <v>0</v>
      </c>
      <c r="AG170" s="56">
        <v>0</v>
      </c>
      <c r="AH170" s="56">
        <v>0</v>
      </c>
      <c r="AI170" s="56">
        <v>0</v>
      </c>
      <c r="AJ170" s="56">
        <v>7266</v>
      </c>
      <c r="AK170" s="56">
        <v>270618</v>
      </c>
      <c r="AL170" s="56">
        <v>270154</v>
      </c>
      <c r="AM170" s="56">
        <v>0</v>
      </c>
      <c r="AN170" s="56">
        <v>0</v>
      </c>
      <c r="AO170" s="56">
        <v>0</v>
      </c>
      <c r="AP170" s="56">
        <v>0</v>
      </c>
      <c r="AQ170" s="56">
        <v>0</v>
      </c>
      <c r="AR170" s="56">
        <v>464</v>
      </c>
      <c r="AS170" s="56">
        <v>0</v>
      </c>
      <c r="AT170" s="56">
        <v>0</v>
      </c>
      <c r="AU170" s="56">
        <v>0</v>
      </c>
      <c r="AV170" s="56">
        <v>0</v>
      </c>
      <c r="AW170" s="56">
        <v>0</v>
      </c>
      <c r="AX170" s="56">
        <v>0</v>
      </c>
      <c r="AY170" s="56">
        <v>0</v>
      </c>
      <c r="AZ170" s="56">
        <v>464</v>
      </c>
      <c r="BA170" s="56">
        <v>270618</v>
      </c>
      <c r="BB170" s="57" t="s">
        <v>1756</v>
      </c>
      <c r="BC170" s="57" t="s">
        <v>1757</v>
      </c>
      <c r="BD170" s="57" t="s">
        <v>215</v>
      </c>
      <c r="BE170" s="57" t="s">
        <v>259</v>
      </c>
    </row>
    <row r="171" spans="1:57" ht="15">
      <c r="A171" t="str">
        <f>VLOOKUP($D171,'[1]Register 2009'!$E$10:$F$65536,2,FALSE)</f>
        <v>Danske Invest Institutional - Five Danes</v>
      </c>
      <c r="B171" s="56">
        <v>18022</v>
      </c>
      <c r="C171" s="56">
        <v>5</v>
      </c>
      <c r="D171" t="str">
        <f t="shared" si="2"/>
        <v>18022_5</v>
      </c>
      <c r="E171" s="56">
        <v>200912</v>
      </c>
      <c r="F171" s="56">
        <v>9273</v>
      </c>
      <c r="G171" s="56">
        <v>0</v>
      </c>
      <c r="H171" s="56">
        <v>0</v>
      </c>
      <c r="I171" s="56">
        <v>9273</v>
      </c>
      <c r="J171" s="56">
        <v>0</v>
      </c>
      <c r="K171" s="56">
        <v>0</v>
      </c>
      <c r="L171" s="56">
        <v>0</v>
      </c>
      <c r="M171" s="56">
        <v>0</v>
      </c>
      <c r="N171" s="56">
        <v>0</v>
      </c>
      <c r="O171" s="56">
        <v>0</v>
      </c>
      <c r="P171" s="56">
        <v>0</v>
      </c>
      <c r="Q171" s="56">
        <v>771636</v>
      </c>
      <c r="R171" s="56">
        <v>0</v>
      </c>
      <c r="S171" s="56">
        <v>0</v>
      </c>
      <c r="T171" s="56">
        <v>0</v>
      </c>
      <c r="U171" s="56">
        <v>0</v>
      </c>
      <c r="V171" s="56">
        <v>0</v>
      </c>
      <c r="W171" s="56">
        <v>771636</v>
      </c>
      <c r="X171" s="56">
        <v>0</v>
      </c>
      <c r="Y171" s="56">
        <v>0</v>
      </c>
      <c r="Z171" s="56">
        <v>0</v>
      </c>
      <c r="AA171" s="56">
        <v>0</v>
      </c>
      <c r="AB171" s="56">
        <v>0</v>
      </c>
      <c r="AC171" s="56">
        <v>1068</v>
      </c>
      <c r="AD171" s="56">
        <v>0</v>
      </c>
      <c r="AE171" s="56">
        <v>0</v>
      </c>
      <c r="AF171" s="56">
        <v>5529</v>
      </c>
      <c r="AG171" s="56">
        <v>0</v>
      </c>
      <c r="AH171" s="56">
        <v>0</v>
      </c>
      <c r="AI171" s="56">
        <v>0</v>
      </c>
      <c r="AJ171" s="56">
        <v>6597</v>
      </c>
      <c r="AK171" s="56">
        <v>787506</v>
      </c>
      <c r="AL171" s="56">
        <v>787506</v>
      </c>
      <c r="AM171" s="56">
        <v>0</v>
      </c>
      <c r="AN171" s="56">
        <v>0</v>
      </c>
      <c r="AO171" s="56">
        <v>0</v>
      </c>
      <c r="AP171" s="56">
        <v>0</v>
      </c>
      <c r="AQ171" s="56">
        <v>0</v>
      </c>
      <c r="AR171" s="56">
        <v>0</v>
      </c>
      <c r="AS171" s="56">
        <v>0</v>
      </c>
      <c r="AT171" s="56">
        <v>0</v>
      </c>
      <c r="AU171" s="56">
        <v>0</v>
      </c>
      <c r="AV171" s="56">
        <v>0</v>
      </c>
      <c r="AW171" s="56">
        <v>0</v>
      </c>
      <c r="AX171" s="56">
        <v>0</v>
      </c>
      <c r="AY171" s="56">
        <v>0</v>
      </c>
      <c r="AZ171" s="56">
        <v>0</v>
      </c>
      <c r="BA171" s="56">
        <v>787506</v>
      </c>
      <c r="BB171" s="57" t="s">
        <v>1737</v>
      </c>
      <c r="BC171" s="57" t="s">
        <v>1951</v>
      </c>
      <c r="BD171" s="57" t="s">
        <v>215</v>
      </c>
      <c r="BE171" s="57" t="s">
        <v>259</v>
      </c>
    </row>
    <row r="172" spans="1:57" ht="15">
      <c r="A172" t="str">
        <f>VLOOKUP($D172,'[1]Register 2009'!$E$10:$F$65536,2,FALSE)</f>
        <v>Danske Invest Institutional - Japan 2</v>
      </c>
      <c r="B172" s="56">
        <v>18022</v>
      </c>
      <c r="C172" s="56">
        <v>26</v>
      </c>
      <c r="D172" t="str">
        <f t="shared" si="2"/>
        <v>18022_26</v>
      </c>
      <c r="E172" s="56">
        <v>200912</v>
      </c>
      <c r="F172" s="56">
        <v>4212</v>
      </c>
      <c r="G172" s="56">
        <v>0</v>
      </c>
      <c r="H172" s="56">
        <v>0</v>
      </c>
      <c r="I172" s="56">
        <v>4212</v>
      </c>
      <c r="J172" s="56">
        <v>0</v>
      </c>
      <c r="K172" s="56">
        <v>0</v>
      </c>
      <c r="L172" s="56">
        <v>0</v>
      </c>
      <c r="M172" s="56">
        <v>0</v>
      </c>
      <c r="N172" s="56">
        <v>0</v>
      </c>
      <c r="O172" s="56">
        <v>0</v>
      </c>
      <c r="P172" s="56">
        <v>0</v>
      </c>
      <c r="Q172" s="56">
        <v>317854</v>
      </c>
      <c r="R172" s="56">
        <v>0</v>
      </c>
      <c r="S172" s="56">
        <v>0</v>
      </c>
      <c r="T172" s="56">
        <v>0</v>
      </c>
      <c r="U172" s="56">
        <v>0</v>
      </c>
      <c r="V172" s="56">
        <v>0</v>
      </c>
      <c r="W172" s="56">
        <v>317854</v>
      </c>
      <c r="X172" s="56">
        <v>0</v>
      </c>
      <c r="Y172" s="56">
        <v>0</v>
      </c>
      <c r="Z172" s="56">
        <v>0</v>
      </c>
      <c r="AA172" s="56">
        <v>0</v>
      </c>
      <c r="AB172" s="56">
        <v>0</v>
      </c>
      <c r="AC172" s="56">
        <v>149</v>
      </c>
      <c r="AD172" s="56">
        <v>0</v>
      </c>
      <c r="AE172" s="56">
        <v>155</v>
      </c>
      <c r="AF172" s="56">
        <v>0</v>
      </c>
      <c r="AG172" s="56">
        <v>0</v>
      </c>
      <c r="AH172" s="56">
        <v>0</v>
      </c>
      <c r="AI172" s="56">
        <v>0</v>
      </c>
      <c r="AJ172" s="56">
        <v>304</v>
      </c>
      <c r="AK172" s="56">
        <v>322370</v>
      </c>
      <c r="AL172" s="56">
        <v>322253</v>
      </c>
      <c r="AM172" s="56">
        <v>0</v>
      </c>
      <c r="AN172" s="56">
        <v>0</v>
      </c>
      <c r="AO172" s="56">
        <v>0</v>
      </c>
      <c r="AP172" s="56">
        <v>0</v>
      </c>
      <c r="AQ172" s="56">
        <v>0</v>
      </c>
      <c r="AR172" s="56">
        <v>117</v>
      </c>
      <c r="AS172" s="56">
        <v>0</v>
      </c>
      <c r="AT172" s="56">
        <v>0</v>
      </c>
      <c r="AU172" s="56">
        <v>0</v>
      </c>
      <c r="AV172" s="56">
        <v>0</v>
      </c>
      <c r="AW172" s="56">
        <v>0</v>
      </c>
      <c r="AX172" s="56">
        <v>0</v>
      </c>
      <c r="AY172" s="56">
        <v>0</v>
      </c>
      <c r="AZ172" s="56">
        <v>117</v>
      </c>
      <c r="BA172" s="56">
        <v>322370</v>
      </c>
      <c r="BB172" s="57" t="s">
        <v>1747</v>
      </c>
      <c r="BC172" s="57" t="s">
        <v>1748</v>
      </c>
      <c r="BD172" s="57" t="s">
        <v>215</v>
      </c>
      <c r="BE172" s="57" t="s">
        <v>259</v>
      </c>
    </row>
    <row r="173" spans="1:57" ht="15">
      <c r="A173" t="str">
        <f>VLOOKUP($D173,'[1]Register 2009'!$E$10:$F$65536,2,FALSE)</f>
        <v>Danske Invest Institutional - NRGi 2</v>
      </c>
      <c r="B173" s="56">
        <v>18022</v>
      </c>
      <c r="C173" s="56">
        <v>28</v>
      </c>
      <c r="D173" t="str">
        <f t="shared" si="2"/>
        <v>18022_28</v>
      </c>
      <c r="E173" s="56">
        <v>200912</v>
      </c>
      <c r="F173" s="56">
        <v>92</v>
      </c>
      <c r="G173" s="56">
        <v>0</v>
      </c>
      <c r="H173" s="56">
        <v>0</v>
      </c>
      <c r="I173" s="56">
        <v>92</v>
      </c>
      <c r="J173" s="56">
        <v>0</v>
      </c>
      <c r="K173" s="56">
        <v>0</v>
      </c>
      <c r="L173" s="56">
        <v>0</v>
      </c>
      <c r="M173" s="56">
        <v>0</v>
      </c>
      <c r="N173" s="56">
        <v>0</v>
      </c>
      <c r="O173" s="56">
        <v>0</v>
      </c>
      <c r="P173" s="56">
        <v>0</v>
      </c>
      <c r="Q173" s="56">
        <v>0</v>
      </c>
      <c r="R173" s="56">
        <v>0</v>
      </c>
      <c r="S173" s="56">
        <v>0</v>
      </c>
      <c r="T173" s="56">
        <v>0</v>
      </c>
      <c r="U173" s="56">
        <v>0</v>
      </c>
      <c r="V173" s="56">
        <v>0</v>
      </c>
      <c r="W173" s="56">
        <v>0</v>
      </c>
      <c r="X173" s="56">
        <v>0</v>
      </c>
      <c r="Y173" s="56">
        <v>0</v>
      </c>
      <c r="Z173" s="56">
        <v>0</v>
      </c>
      <c r="AA173" s="56">
        <v>0</v>
      </c>
      <c r="AB173" s="56">
        <v>0</v>
      </c>
      <c r="AC173" s="56">
        <v>0</v>
      </c>
      <c r="AD173" s="56">
        <v>0</v>
      </c>
      <c r="AE173" s="56">
        <v>0</v>
      </c>
      <c r="AF173" s="56">
        <v>0</v>
      </c>
      <c r="AG173" s="56">
        <v>0</v>
      </c>
      <c r="AH173" s="56">
        <v>0</v>
      </c>
      <c r="AI173" s="56">
        <v>0</v>
      </c>
      <c r="AJ173" s="56">
        <v>0</v>
      </c>
      <c r="AK173" s="56">
        <v>92</v>
      </c>
      <c r="AL173" s="56">
        <v>92</v>
      </c>
      <c r="AM173" s="56">
        <v>0</v>
      </c>
      <c r="AN173" s="56">
        <v>0</v>
      </c>
      <c r="AO173" s="56">
        <v>0</v>
      </c>
      <c r="AP173" s="56">
        <v>0</v>
      </c>
      <c r="AQ173" s="56">
        <v>0</v>
      </c>
      <c r="AR173" s="56">
        <v>0</v>
      </c>
      <c r="AS173" s="56">
        <v>0</v>
      </c>
      <c r="AT173" s="56">
        <v>0</v>
      </c>
      <c r="AU173" s="56">
        <v>0</v>
      </c>
      <c r="AV173" s="56">
        <v>0</v>
      </c>
      <c r="AW173" s="56">
        <v>0</v>
      </c>
      <c r="AX173" s="56">
        <v>0</v>
      </c>
      <c r="AY173" s="56">
        <v>0</v>
      </c>
      <c r="AZ173" s="56">
        <v>0</v>
      </c>
      <c r="BA173" s="56">
        <v>92</v>
      </c>
      <c r="BB173" s="57" t="s">
        <v>1749</v>
      </c>
      <c r="BC173" s="57" t="s">
        <v>1750</v>
      </c>
      <c r="BD173" s="57" t="s">
        <v>215</v>
      </c>
      <c r="BE173" s="57" t="s">
        <v>259</v>
      </c>
    </row>
    <row r="174" spans="1:57" ht="15">
      <c r="A174" t="str">
        <f>VLOOKUP($D174,'[1]Register 2009'!$E$10:$F$65536,2,FALSE)</f>
        <v>Danske Invest Institutional - NRGi 3</v>
      </c>
      <c r="B174" s="56">
        <v>18022</v>
      </c>
      <c r="C174" s="56">
        <v>29</v>
      </c>
      <c r="D174" t="str">
        <f t="shared" si="2"/>
        <v>18022_29</v>
      </c>
      <c r="E174" s="56">
        <v>200912</v>
      </c>
      <c r="F174" s="56">
        <v>166</v>
      </c>
      <c r="G174" s="56">
        <v>0</v>
      </c>
      <c r="H174" s="56">
        <v>0</v>
      </c>
      <c r="I174" s="56">
        <v>166</v>
      </c>
      <c r="J174" s="56">
        <v>0</v>
      </c>
      <c r="K174" s="56">
        <v>0</v>
      </c>
      <c r="L174" s="56">
        <v>0</v>
      </c>
      <c r="M174" s="56">
        <v>0</v>
      </c>
      <c r="N174" s="56">
        <v>0</v>
      </c>
      <c r="O174" s="56">
        <v>0</v>
      </c>
      <c r="P174" s="56">
        <v>0</v>
      </c>
      <c r="Q174" s="56">
        <v>0</v>
      </c>
      <c r="R174" s="56">
        <v>0</v>
      </c>
      <c r="S174" s="56">
        <v>0</v>
      </c>
      <c r="T174" s="56">
        <v>0</v>
      </c>
      <c r="U174" s="56">
        <v>0</v>
      </c>
      <c r="V174" s="56">
        <v>0</v>
      </c>
      <c r="W174" s="56">
        <v>0</v>
      </c>
      <c r="X174" s="56">
        <v>0</v>
      </c>
      <c r="Y174" s="56">
        <v>0</v>
      </c>
      <c r="Z174" s="56">
        <v>0</v>
      </c>
      <c r="AA174" s="56">
        <v>0</v>
      </c>
      <c r="AB174" s="56">
        <v>0</v>
      </c>
      <c r="AC174" s="56">
        <v>0</v>
      </c>
      <c r="AD174" s="56">
        <v>0</v>
      </c>
      <c r="AE174" s="56">
        <v>0</v>
      </c>
      <c r="AF174" s="56">
        <v>0</v>
      </c>
      <c r="AG174" s="56">
        <v>0</v>
      </c>
      <c r="AH174" s="56">
        <v>0</v>
      </c>
      <c r="AI174" s="56">
        <v>0</v>
      </c>
      <c r="AJ174" s="56">
        <v>0</v>
      </c>
      <c r="AK174" s="56">
        <v>166</v>
      </c>
      <c r="AL174" s="56">
        <v>166</v>
      </c>
      <c r="AM174" s="56">
        <v>0</v>
      </c>
      <c r="AN174" s="56">
        <v>0</v>
      </c>
      <c r="AO174" s="56">
        <v>0</v>
      </c>
      <c r="AP174" s="56">
        <v>0</v>
      </c>
      <c r="AQ174" s="56">
        <v>0</v>
      </c>
      <c r="AR174" s="56">
        <v>0</v>
      </c>
      <c r="AS174" s="56">
        <v>0</v>
      </c>
      <c r="AT174" s="56">
        <v>0</v>
      </c>
      <c r="AU174" s="56">
        <v>0</v>
      </c>
      <c r="AV174" s="56">
        <v>0</v>
      </c>
      <c r="AW174" s="56">
        <v>0</v>
      </c>
      <c r="AX174" s="56">
        <v>0</v>
      </c>
      <c r="AY174" s="56">
        <v>0</v>
      </c>
      <c r="AZ174" s="56">
        <v>0</v>
      </c>
      <c r="BA174" s="56">
        <v>166</v>
      </c>
      <c r="BB174" s="57" t="s">
        <v>1751</v>
      </c>
      <c r="BC174" s="57" t="s">
        <v>1752</v>
      </c>
      <c r="BD174" s="57" t="s">
        <v>215</v>
      </c>
      <c r="BE174" s="57" t="s">
        <v>259</v>
      </c>
    </row>
    <row r="175" spans="1:57" ht="15">
      <c r="A175" t="str">
        <f>VLOOKUP($D175,'[1]Register 2009'!$E$10:$F$65536,2,FALSE)</f>
        <v>Danske Invest Institutional - NRGi 4</v>
      </c>
      <c r="B175" s="56">
        <v>18022</v>
      </c>
      <c r="C175" s="56">
        <v>30</v>
      </c>
      <c r="D175" t="str">
        <f t="shared" si="2"/>
        <v>18022_30</v>
      </c>
      <c r="E175" s="56">
        <v>200912</v>
      </c>
      <c r="F175" s="56">
        <v>101</v>
      </c>
      <c r="G175" s="56">
        <v>0</v>
      </c>
      <c r="H175" s="56">
        <v>0</v>
      </c>
      <c r="I175" s="56">
        <v>101</v>
      </c>
      <c r="J175" s="56">
        <v>0</v>
      </c>
      <c r="K175" s="56">
        <v>0</v>
      </c>
      <c r="L175" s="56">
        <v>0</v>
      </c>
      <c r="M175" s="56">
        <v>0</v>
      </c>
      <c r="N175" s="56">
        <v>0</v>
      </c>
      <c r="O175" s="56">
        <v>0</v>
      </c>
      <c r="P175" s="56">
        <v>0</v>
      </c>
      <c r="Q175" s="56">
        <v>0</v>
      </c>
      <c r="R175" s="56">
        <v>0</v>
      </c>
      <c r="S175" s="56">
        <v>0</v>
      </c>
      <c r="T175" s="56">
        <v>0</v>
      </c>
      <c r="U175" s="56">
        <v>0</v>
      </c>
      <c r="V175" s="56">
        <v>0</v>
      </c>
      <c r="W175" s="56">
        <v>0</v>
      </c>
      <c r="X175" s="56">
        <v>0</v>
      </c>
      <c r="Y175" s="56">
        <v>0</v>
      </c>
      <c r="Z175" s="56">
        <v>0</v>
      </c>
      <c r="AA175" s="56">
        <v>0</v>
      </c>
      <c r="AB175" s="56">
        <v>0</v>
      </c>
      <c r="AC175" s="56">
        <v>0</v>
      </c>
      <c r="AD175" s="56">
        <v>0</v>
      </c>
      <c r="AE175" s="56">
        <v>0</v>
      </c>
      <c r="AF175" s="56">
        <v>0</v>
      </c>
      <c r="AG175" s="56">
        <v>0</v>
      </c>
      <c r="AH175" s="56">
        <v>0</v>
      </c>
      <c r="AI175" s="56">
        <v>0</v>
      </c>
      <c r="AJ175" s="56">
        <v>0</v>
      </c>
      <c r="AK175" s="56">
        <v>101</v>
      </c>
      <c r="AL175" s="56">
        <v>101</v>
      </c>
      <c r="AM175" s="56">
        <v>0</v>
      </c>
      <c r="AN175" s="56">
        <v>0</v>
      </c>
      <c r="AO175" s="56">
        <v>0</v>
      </c>
      <c r="AP175" s="56">
        <v>0</v>
      </c>
      <c r="AQ175" s="56">
        <v>0</v>
      </c>
      <c r="AR175" s="56">
        <v>0</v>
      </c>
      <c r="AS175" s="56">
        <v>0</v>
      </c>
      <c r="AT175" s="56">
        <v>0</v>
      </c>
      <c r="AU175" s="56">
        <v>0</v>
      </c>
      <c r="AV175" s="56">
        <v>0</v>
      </c>
      <c r="AW175" s="56">
        <v>0</v>
      </c>
      <c r="AX175" s="56">
        <v>0</v>
      </c>
      <c r="AY175" s="56">
        <v>0</v>
      </c>
      <c r="AZ175" s="56">
        <v>0</v>
      </c>
      <c r="BA175" s="56">
        <v>101</v>
      </c>
      <c r="BB175" s="57" t="s">
        <v>1753</v>
      </c>
      <c r="BC175" s="57" t="s">
        <v>1754</v>
      </c>
      <c r="BD175" s="57" t="s">
        <v>215</v>
      </c>
      <c r="BE175" s="57" t="s">
        <v>259</v>
      </c>
    </row>
    <row r="176" spans="1:57" ht="15">
      <c r="A176" t="str">
        <f>VLOOKUP($D176,'[1]Register 2009'!$E$10:$F$65536,2,FALSE)</f>
        <v>Danske Invest Institutional - Pilotpension 2040</v>
      </c>
      <c r="B176" s="56">
        <v>18022</v>
      </c>
      <c r="C176" s="56">
        <v>24</v>
      </c>
      <c r="D176" t="str">
        <f t="shared" si="2"/>
        <v>18022_24</v>
      </c>
      <c r="E176" s="56">
        <v>200912</v>
      </c>
      <c r="F176" s="56">
        <v>4847</v>
      </c>
      <c r="G176" s="56">
        <v>0</v>
      </c>
      <c r="H176" s="56">
        <v>0</v>
      </c>
      <c r="I176" s="56">
        <v>4847</v>
      </c>
      <c r="J176" s="56">
        <v>0</v>
      </c>
      <c r="K176" s="56">
        <v>2577</v>
      </c>
      <c r="L176" s="56">
        <v>0</v>
      </c>
      <c r="M176" s="56">
        <v>0</v>
      </c>
      <c r="N176" s="56">
        <v>0</v>
      </c>
      <c r="O176" s="56">
        <v>2577</v>
      </c>
      <c r="P176" s="56">
        <v>0</v>
      </c>
      <c r="Q176" s="56">
        <v>0</v>
      </c>
      <c r="R176" s="56">
        <v>0</v>
      </c>
      <c r="S176" s="56">
        <v>0</v>
      </c>
      <c r="T176" s="56">
        <v>11605</v>
      </c>
      <c r="U176" s="56">
        <v>11692</v>
      </c>
      <c r="V176" s="56">
        <v>0</v>
      </c>
      <c r="W176" s="56">
        <v>23297</v>
      </c>
      <c r="X176" s="56">
        <v>0</v>
      </c>
      <c r="Y176" s="56">
        <v>0</v>
      </c>
      <c r="Z176" s="56">
        <v>112</v>
      </c>
      <c r="AA176" s="56">
        <v>112</v>
      </c>
      <c r="AB176" s="56">
        <v>0</v>
      </c>
      <c r="AC176" s="56">
        <v>0</v>
      </c>
      <c r="AD176" s="56">
        <v>0</v>
      </c>
      <c r="AE176" s="56">
        <v>52</v>
      </c>
      <c r="AF176" s="56">
        <v>4</v>
      </c>
      <c r="AG176" s="56">
        <v>0</v>
      </c>
      <c r="AH176" s="56">
        <v>0</v>
      </c>
      <c r="AI176" s="56">
        <v>0</v>
      </c>
      <c r="AJ176" s="56">
        <v>56</v>
      </c>
      <c r="AK176" s="56">
        <v>30889</v>
      </c>
      <c r="AL176" s="56">
        <v>30816</v>
      </c>
      <c r="AM176" s="56">
        <v>0</v>
      </c>
      <c r="AN176" s="56">
        <v>0</v>
      </c>
      <c r="AO176" s="56">
        <v>0</v>
      </c>
      <c r="AP176" s="56">
        <v>0</v>
      </c>
      <c r="AQ176" s="56">
        <v>0</v>
      </c>
      <c r="AR176" s="56">
        <v>72</v>
      </c>
      <c r="AS176" s="56">
        <v>0</v>
      </c>
      <c r="AT176" s="56">
        <v>1</v>
      </c>
      <c r="AU176" s="56">
        <v>0</v>
      </c>
      <c r="AV176" s="56">
        <v>0</v>
      </c>
      <c r="AW176" s="56">
        <v>0</v>
      </c>
      <c r="AX176" s="56">
        <v>0</v>
      </c>
      <c r="AY176" s="56">
        <v>0</v>
      </c>
      <c r="AZ176" s="56">
        <v>73</v>
      </c>
      <c r="BA176" s="56">
        <v>30889</v>
      </c>
      <c r="BB176" s="57" t="s">
        <v>757</v>
      </c>
      <c r="BC176" s="57" t="s">
        <v>1952</v>
      </c>
      <c r="BD176" s="57" t="s">
        <v>215</v>
      </c>
      <c r="BE176" s="57" t="s">
        <v>259</v>
      </c>
    </row>
    <row r="177" spans="1:57" ht="15">
      <c r="A177" t="str">
        <f>VLOOKUP($D177,'[1]Register 2009'!$E$10:$F$65536,2,FALSE)</f>
        <v>Danske Invest Institutional - SVE 1</v>
      </c>
      <c r="B177" s="56">
        <v>18022</v>
      </c>
      <c r="C177" s="56">
        <v>15</v>
      </c>
      <c r="D177" t="str">
        <f t="shared" si="2"/>
        <v>18022_15</v>
      </c>
      <c r="E177" s="56">
        <v>200912</v>
      </c>
      <c r="F177" s="56">
        <v>157</v>
      </c>
      <c r="G177" s="56">
        <v>0</v>
      </c>
      <c r="H177" s="56">
        <v>0</v>
      </c>
      <c r="I177" s="56">
        <v>157</v>
      </c>
      <c r="J177" s="56">
        <v>0</v>
      </c>
      <c r="K177" s="56">
        <v>0</v>
      </c>
      <c r="L177" s="56">
        <v>0</v>
      </c>
      <c r="M177" s="56">
        <v>0</v>
      </c>
      <c r="N177" s="56">
        <v>0</v>
      </c>
      <c r="O177" s="56">
        <v>0</v>
      </c>
      <c r="P177" s="56">
        <v>0</v>
      </c>
      <c r="Q177" s="56">
        <v>0</v>
      </c>
      <c r="R177" s="56">
        <v>0</v>
      </c>
      <c r="S177" s="56">
        <v>0</v>
      </c>
      <c r="T177" s="56">
        <v>0</v>
      </c>
      <c r="U177" s="56">
        <v>0</v>
      </c>
      <c r="V177" s="56">
        <v>0</v>
      </c>
      <c r="W177" s="56">
        <v>0</v>
      </c>
      <c r="X177" s="56">
        <v>0</v>
      </c>
      <c r="Y177" s="56">
        <v>0</v>
      </c>
      <c r="Z177" s="56">
        <v>0</v>
      </c>
      <c r="AA177" s="56">
        <v>0</v>
      </c>
      <c r="AB177" s="56">
        <v>0</v>
      </c>
      <c r="AC177" s="56">
        <v>7</v>
      </c>
      <c r="AD177" s="56">
        <v>0</v>
      </c>
      <c r="AE177" s="56">
        <v>0</v>
      </c>
      <c r="AF177" s="56">
        <v>578</v>
      </c>
      <c r="AG177" s="56">
        <v>0</v>
      </c>
      <c r="AH177" s="56">
        <v>0</v>
      </c>
      <c r="AI177" s="56">
        <v>0</v>
      </c>
      <c r="AJ177" s="56">
        <v>585</v>
      </c>
      <c r="AK177" s="56">
        <v>742</v>
      </c>
      <c r="AL177" s="56">
        <v>712</v>
      </c>
      <c r="AM177" s="56">
        <v>0</v>
      </c>
      <c r="AN177" s="56">
        <v>0</v>
      </c>
      <c r="AO177" s="56">
        <v>0</v>
      </c>
      <c r="AP177" s="56">
        <v>0</v>
      </c>
      <c r="AQ177" s="56">
        <v>0</v>
      </c>
      <c r="AR177" s="56">
        <v>30</v>
      </c>
      <c r="AS177" s="56">
        <v>0</v>
      </c>
      <c r="AT177" s="56">
        <v>0</v>
      </c>
      <c r="AU177" s="56">
        <v>0</v>
      </c>
      <c r="AV177" s="56">
        <v>0</v>
      </c>
      <c r="AW177" s="56">
        <v>0</v>
      </c>
      <c r="AX177" s="56">
        <v>0</v>
      </c>
      <c r="AY177" s="56">
        <v>0</v>
      </c>
      <c r="AZ177" s="56">
        <v>30</v>
      </c>
      <c r="BA177" s="56">
        <v>742</v>
      </c>
      <c r="BB177" s="57" t="s">
        <v>1743</v>
      </c>
      <c r="BC177" s="57" t="s">
        <v>1744</v>
      </c>
      <c r="BD177" s="57" t="s">
        <v>215</v>
      </c>
      <c r="BE177" s="57" t="s">
        <v>259</v>
      </c>
    </row>
    <row r="178" spans="1:57" ht="15">
      <c r="A178" t="str">
        <f>VLOOKUP($D178,'[1]Register 2009'!$E$10:$F$65536,2,FALSE)</f>
        <v>Danske Invest Institutional - SVE 3</v>
      </c>
      <c r="B178" s="56">
        <v>18022</v>
      </c>
      <c r="C178" s="56">
        <v>17</v>
      </c>
      <c r="D178" t="str">
        <f t="shared" si="2"/>
        <v>18022_17</v>
      </c>
      <c r="E178" s="56">
        <v>200912</v>
      </c>
      <c r="F178" s="56">
        <v>2726</v>
      </c>
      <c r="G178" s="56">
        <v>0</v>
      </c>
      <c r="H178" s="56">
        <v>0</v>
      </c>
      <c r="I178" s="56">
        <v>2726</v>
      </c>
      <c r="J178" s="56">
        <v>89270</v>
      </c>
      <c r="K178" s="56">
        <v>0</v>
      </c>
      <c r="L178" s="56">
        <v>0</v>
      </c>
      <c r="M178" s="56">
        <v>0</v>
      </c>
      <c r="N178" s="56">
        <v>0</v>
      </c>
      <c r="O178" s="56">
        <v>89270</v>
      </c>
      <c r="P178" s="56">
        <v>0</v>
      </c>
      <c r="Q178" s="56">
        <v>0</v>
      </c>
      <c r="R178" s="56">
        <v>0</v>
      </c>
      <c r="S178" s="56">
        <v>0</v>
      </c>
      <c r="T178" s="56">
        <v>27776</v>
      </c>
      <c r="U178" s="56">
        <v>0</v>
      </c>
      <c r="V178" s="56">
        <v>0</v>
      </c>
      <c r="W178" s="56">
        <v>27776</v>
      </c>
      <c r="X178" s="56">
        <v>0</v>
      </c>
      <c r="Y178" s="56">
        <v>0</v>
      </c>
      <c r="Z178" s="56">
        <v>0</v>
      </c>
      <c r="AA178" s="56">
        <v>0</v>
      </c>
      <c r="AB178" s="56">
        <v>0</v>
      </c>
      <c r="AC178" s="56">
        <v>1617</v>
      </c>
      <c r="AD178" s="56">
        <v>0</v>
      </c>
      <c r="AE178" s="56">
        <v>0</v>
      </c>
      <c r="AF178" s="56">
        <v>0</v>
      </c>
      <c r="AG178" s="56">
        <v>0</v>
      </c>
      <c r="AH178" s="56">
        <v>0</v>
      </c>
      <c r="AI178" s="56">
        <v>0</v>
      </c>
      <c r="AJ178" s="56">
        <v>1617</v>
      </c>
      <c r="AK178" s="56">
        <v>121389</v>
      </c>
      <c r="AL178" s="56">
        <v>121389</v>
      </c>
      <c r="AM178" s="56">
        <v>0</v>
      </c>
      <c r="AN178" s="56">
        <v>0</v>
      </c>
      <c r="AO178" s="56">
        <v>0</v>
      </c>
      <c r="AP178" s="56">
        <v>0</v>
      </c>
      <c r="AQ178" s="56">
        <v>0</v>
      </c>
      <c r="AR178" s="56">
        <v>0</v>
      </c>
      <c r="AS178" s="56">
        <v>0</v>
      </c>
      <c r="AT178" s="56">
        <v>0</v>
      </c>
      <c r="AU178" s="56">
        <v>0</v>
      </c>
      <c r="AV178" s="56">
        <v>0</v>
      </c>
      <c r="AW178" s="56">
        <v>0</v>
      </c>
      <c r="AX178" s="56">
        <v>0</v>
      </c>
      <c r="AY178" s="56">
        <v>0</v>
      </c>
      <c r="AZ178" s="56">
        <v>0</v>
      </c>
      <c r="BA178" s="56">
        <v>121389</v>
      </c>
      <c r="BB178" s="57" t="s">
        <v>1745</v>
      </c>
      <c r="BC178" s="57" t="s">
        <v>1953</v>
      </c>
      <c r="BD178" s="57" t="s">
        <v>215</v>
      </c>
      <c r="BE178" s="57" t="s">
        <v>259</v>
      </c>
    </row>
    <row r="179" spans="1:57" ht="15">
      <c r="A179" t="str">
        <f>VLOOKUP($D179,'[1]Register 2009'!$E$10:$F$65536,2,FALSE)</f>
        <v>Danske Invest Select - Danske Small Cap Aktier</v>
      </c>
      <c r="B179" s="56">
        <v>11052</v>
      </c>
      <c r="C179" s="56">
        <v>6</v>
      </c>
      <c r="D179" t="str">
        <f t="shared" si="2"/>
        <v>11052_6</v>
      </c>
      <c r="E179" s="56">
        <v>200912</v>
      </c>
      <c r="F179" s="56">
        <v>1272</v>
      </c>
      <c r="G179" s="56">
        <v>0</v>
      </c>
      <c r="H179" s="56">
        <v>0</v>
      </c>
      <c r="I179" s="56">
        <v>1272</v>
      </c>
      <c r="J179" s="56">
        <v>0</v>
      </c>
      <c r="K179" s="56">
        <v>0</v>
      </c>
      <c r="L179" s="56">
        <v>0</v>
      </c>
      <c r="M179" s="56">
        <v>0</v>
      </c>
      <c r="N179" s="56">
        <v>0</v>
      </c>
      <c r="O179" s="56">
        <v>0</v>
      </c>
      <c r="P179" s="56">
        <v>23050</v>
      </c>
      <c r="Q179" s="56">
        <v>2864</v>
      </c>
      <c r="R179" s="56">
        <v>0</v>
      </c>
      <c r="S179" s="56">
        <v>0</v>
      </c>
      <c r="T179" s="56">
        <v>0</v>
      </c>
      <c r="U179" s="56">
        <v>0</v>
      </c>
      <c r="V179" s="56">
        <v>0</v>
      </c>
      <c r="W179" s="56">
        <v>25914</v>
      </c>
      <c r="X179" s="56">
        <v>0</v>
      </c>
      <c r="Y179" s="56">
        <v>0</v>
      </c>
      <c r="Z179" s="56">
        <v>0</v>
      </c>
      <c r="AA179" s="56">
        <v>0</v>
      </c>
      <c r="AB179" s="56">
        <v>0</v>
      </c>
      <c r="AC179" s="56">
        <v>0</v>
      </c>
      <c r="AD179" s="56">
        <v>0</v>
      </c>
      <c r="AE179" s="56">
        <v>52</v>
      </c>
      <c r="AF179" s="56">
        <v>0</v>
      </c>
      <c r="AG179" s="56">
        <v>0</v>
      </c>
      <c r="AH179" s="56">
        <v>0</v>
      </c>
      <c r="AI179" s="56">
        <v>0</v>
      </c>
      <c r="AJ179" s="56">
        <v>52</v>
      </c>
      <c r="AK179" s="56">
        <v>27238</v>
      </c>
      <c r="AL179" s="56">
        <v>27237</v>
      </c>
      <c r="AM179" s="56">
        <v>0</v>
      </c>
      <c r="AN179" s="56">
        <v>0</v>
      </c>
      <c r="AO179" s="56">
        <v>0</v>
      </c>
      <c r="AP179" s="56">
        <v>0</v>
      </c>
      <c r="AQ179" s="56">
        <v>0</v>
      </c>
      <c r="AR179" s="56">
        <v>1</v>
      </c>
      <c r="AS179" s="56">
        <v>0</v>
      </c>
      <c r="AT179" s="56">
        <v>0</v>
      </c>
      <c r="AU179" s="56">
        <v>0</v>
      </c>
      <c r="AV179" s="56">
        <v>0</v>
      </c>
      <c r="AW179" s="56">
        <v>0</v>
      </c>
      <c r="AX179" s="56">
        <v>0</v>
      </c>
      <c r="AY179" s="56">
        <v>0</v>
      </c>
      <c r="AZ179" s="56">
        <v>1</v>
      </c>
      <c r="BA179" s="56">
        <v>27238</v>
      </c>
      <c r="BB179" s="57" t="s">
        <v>1135</v>
      </c>
      <c r="BC179" s="57" t="s">
        <v>1136</v>
      </c>
      <c r="BD179" s="57" t="s">
        <v>215</v>
      </c>
      <c r="BE179" s="57" t="s">
        <v>224</v>
      </c>
    </row>
    <row r="180" spans="1:57" ht="15">
      <c r="A180" t="str">
        <f>VLOOKUP($D180,'[1]Register 2009'!$E$10:$F$65536,2,FALSE)</f>
        <v>Danske Invest Select - Emerging Markets Debt</v>
      </c>
      <c r="B180" s="56">
        <v>11052</v>
      </c>
      <c r="C180" s="56">
        <v>30</v>
      </c>
      <c r="D180" t="str">
        <f t="shared" si="2"/>
        <v>11052_30</v>
      </c>
      <c r="E180" s="56">
        <v>200912</v>
      </c>
      <c r="F180" s="56">
        <v>470977</v>
      </c>
      <c r="G180" s="56">
        <v>0</v>
      </c>
      <c r="H180" s="56">
        <v>0</v>
      </c>
      <c r="I180" s="56">
        <v>470977</v>
      </c>
      <c r="J180" s="56">
        <v>0</v>
      </c>
      <c r="K180" s="56">
        <v>5364801</v>
      </c>
      <c r="L180" s="56">
        <v>0</v>
      </c>
      <c r="M180" s="56">
        <v>0</v>
      </c>
      <c r="N180" s="56">
        <v>0</v>
      </c>
      <c r="O180" s="56">
        <v>5364801</v>
      </c>
      <c r="P180" s="56">
        <v>0</v>
      </c>
      <c r="Q180" s="56">
        <v>0</v>
      </c>
      <c r="R180" s="56">
        <v>0</v>
      </c>
      <c r="S180" s="56">
        <v>0</v>
      </c>
      <c r="T180" s="56">
        <v>0</v>
      </c>
      <c r="U180" s="56">
        <v>0</v>
      </c>
      <c r="V180" s="56">
        <v>0</v>
      </c>
      <c r="W180" s="56">
        <v>0</v>
      </c>
      <c r="X180" s="56">
        <v>0</v>
      </c>
      <c r="Y180" s="56">
        <v>0</v>
      </c>
      <c r="Z180" s="56">
        <v>2365</v>
      </c>
      <c r="AA180" s="56">
        <v>2365</v>
      </c>
      <c r="AB180" s="56">
        <v>0</v>
      </c>
      <c r="AC180" s="56">
        <v>99908</v>
      </c>
      <c r="AD180" s="56">
        <v>0</v>
      </c>
      <c r="AE180" s="56">
        <v>0</v>
      </c>
      <c r="AF180" s="56">
        <v>0</v>
      </c>
      <c r="AG180" s="56">
        <v>0</v>
      </c>
      <c r="AH180" s="56">
        <v>0</v>
      </c>
      <c r="AI180" s="56">
        <v>0</v>
      </c>
      <c r="AJ180" s="56">
        <v>99908</v>
      </c>
      <c r="AK180" s="56">
        <v>5938051</v>
      </c>
      <c r="AL180" s="56">
        <v>5795857</v>
      </c>
      <c r="AM180" s="56">
        <v>0</v>
      </c>
      <c r="AN180" s="56">
        <v>0</v>
      </c>
      <c r="AO180" s="56">
        <v>0</v>
      </c>
      <c r="AP180" s="56">
        <v>138973</v>
      </c>
      <c r="AQ180" s="56">
        <v>138973</v>
      </c>
      <c r="AR180" s="56">
        <v>3221</v>
      </c>
      <c r="AS180" s="56">
        <v>0</v>
      </c>
      <c r="AT180" s="56">
        <v>0</v>
      </c>
      <c r="AU180" s="56">
        <v>0</v>
      </c>
      <c r="AV180" s="56">
        <v>0</v>
      </c>
      <c r="AW180" s="56">
        <v>0</v>
      </c>
      <c r="AX180" s="56">
        <v>0</v>
      </c>
      <c r="AY180" s="56">
        <v>0</v>
      </c>
      <c r="AZ180" s="56">
        <v>3221</v>
      </c>
      <c r="BA180" s="56">
        <v>5938051</v>
      </c>
      <c r="BB180" s="57" t="s">
        <v>1154</v>
      </c>
      <c r="BC180" s="57" t="s">
        <v>1155</v>
      </c>
      <c r="BD180" s="57" t="s">
        <v>215</v>
      </c>
      <c r="BE180" s="57" t="s">
        <v>224</v>
      </c>
    </row>
    <row r="181" spans="1:57" ht="15">
      <c r="A181" t="str">
        <f>VLOOKUP($D181,'[1]Register 2009'!$E$10:$F$65536,2,FALSE)</f>
        <v>Danske Invest Select - Euro Investment Grade Corporate Bonds Restricted</v>
      </c>
      <c r="B181" s="56">
        <v>11052</v>
      </c>
      <c r="C181" s="56">
        <v>33</v>
      </c>
      <c r="D181" t="str">
        <f t="shared" si="2"/>
        <v>11052_33</v>
      </c>
      <c r="E181" s="56">
        <v>200912</v>
      </c>
      <c r="F181" s="56">
        <v>48173</v>
      </c>
      <c r="G181" s="56">
        <v>0</v>
      </c>
      <c r="H181" s="56">
        <v>0</v>
      </c>
      <c r="I181" s="56">
        <v>48173</v>
      </c>
      <c r="J181" s="56">
        <v>119072</v>
      </c>
      <c r="K181" s="56">
        <v>1402433</v>
      </c>
      <c r="L181" s="56">
        <v>0</v>
      </c>
      <c r="M181" s="56">
        <v>0</v>
      </c>
      <c r="N181" s="56">
        <v>0</v>
      </c>
      <c r="O181" s="56">
        <v>1521505</v>
      </c>
      <c r="P181" s="56">
        <v>0</v>
      </c>
      <c r="Q181" s="56">
        <v>0</v>
      </c>
      <c r="R181" s="56">
        <v>0</v>
      </c>
      <c r="S181" s="56">
        <v>0</v>
      </c>
      <c r="T181" s="56">
        <v>0</v>
      </c>
      <c r="U181" s="56">
        <v>0</v>
      </c>
      <c r="V181" s="56">
        <v>0</v>
      </c>
      <c r="W181" s="56">
        <v>0</v>
      </c>
      <c r="X181" s="56">
        <v>0</v>
      </c>
      <c r="Y181" s="56">
        <v>0</v>
      </c>
      <c r="Z181" s="56">
        <v>697</v>
      </c>
      <c r="AA181" s="56">
        <v>697</v>
      </c>
      <c r="AB181" s="56">
        <v>0</v>
      </c>
      <c r="AC181" s="56">
        <v>43714</v>
      </c>
      <c r="AD181" s="56">
        <v>0</v>
      </c>
      <c r="AE181" s="56">
        <v>0</v>
      </c>
      <c r="AF181" s="56">
        <v>0</v>
      </c>
      <c r="AG181" s="56">
        <v>0</v>
      </c>
      <c r="AH181" s="56">
        <v>0</v>
      </c>
      <c r="AI181" s="56">
        <v>0</v>
      </c>
      <c r="AJ181" s="56">
        <v>43714</v>
      </c>
      <c r="AK181" s="56">
        <v>1614089</v>
      </c>
      <c r="AL181" s="56">
        <v>1612539</v>
      </c>
      <c r="AM181" s="56">
        <v>0</v>
      </c>
      <c r="AN181" s="56">
        <v>0</v>
      </c>
      <c r="AO181" s="56">
        <v>0</v>
      </c>
      <c r="AP181" s="56">
        <v>1535</v>
      </c>
      <c r="AQ181" s="56">
        <v>1535</v>
      </c>
      <c r="AR181" s="56">
        <v>15</v>
      </c>
      <c r="AS181" s="56">
        <v>0</v>
      </c>
      <c r="AT181" s="56">
        <v>0</v>
      </c>
      <c r="AU181" s="56">
        <v>0</v>
      </c>
      <c r="AV181" s="56">
        <v>0</v>
      </c>
      <c r="AW181" s="56">
        <v>0</v>
      </c>
      <c r="AX181" s="56">
        <v>0</v>
      </c>
      <c r="AY181" s="56">
        <v>0</v>
      </c>
      <c r="AZ181" s="56">
        <v>15</v>
      </c>
      <c r="BA181" s="56">
        <v>1614089</v>
      </c>
      <c r="BB181" s="57" t="s">
        <v>405</v>
      </c>
      <c r="BC181" s="57" t="s">
        <v>1159</v>
      </c>
      <c r="BD181" s="57" t="s">
        <v>215</v>
      </c>
      <c r="BE181" s="57" t="s">
        <v>224</v>
      </c>
    </row>
    <row r="182" spans="1:57" ht="15">
      <c r="A182" t="str">
        <f>VLOOKUP($D182,'[1]Register 2009'!$E$10:$F$65536,2,FALSE)</f>
        <v>Danske Invest Select - Euro Investment Grade Kreditobligationer</v>
      </c>
      <c r="B182" s="56">
        <v>11052</v>
      </c>
      <c r="C182" s="56">
        <v>1</v>
      </c>
      <c r="D182" t="str">
        <f t="shared" si="2"/>
        <v>11052_1</v>
      </c>
      <c r="E182" s="56">
        <v>200912</v>
      </c>
      <c r="F182" s="56">
        <v>397723</v>
      </c>
      <c r="G182" s="56">
        <v>0</v>
      </c>
      <c r="H182" s="56">
        <v>0</v>
      </c>
      <c r="I182" s="56">
        <v>397723</v>
      </c>
      <c r="J182" s="56">
        <v>419727</v>
      </c>
      <c r="K182" s="56">
        <v>7728615</v>
      </c>
      <c r="L182" s="56">
        <v>0</v>
      </c>
      <c r="M182" s="56">
        <v>0</v>
      </c>
      <c r="N182" s="56">
        <v>0</v>
      </c>
      <c r="O182" s="56">
        <v>8148342</v>
      </c>
      <c r="P182" s="56">
        <v>0</v>
      </c>
      <c r="Q182" s="56">
        <v>0</v>
      </c>
      <c r="R182" s="56">
        <v>0</v>
      </c>
      <c r="S182" s="56">
        <v>0</v>
      </c>
      <c r="T182" s="56">
        <v>0</v>
      </c>
      <c r="U182" s="56">
        <v>0</v>
      </c>
      <c r="V182" s="56">
        <v>0</v>
      </c>
      <c r="W182" s="56">
        <v>0</v>
      </c>
      <c r="X182" s="56">
        <v>0</v>
      </c>
      <c r="Y182" s="56">
        <v>0</v>
      </c>
      <c r="Z182" s="56">
        <v>5840</v>
      </c>
      <c r="AA182" s="56">
        <v>5840</v>
      </c>
      <c r="AB182" s="56">
        <v>0</v>
      </c>
      <c r="AC182" s="56">
        <v>227771</v>
      </c>
      <c r="AD182" s="56">
        <v>0</v>
      </c>
      <c r="AE182" s="56">
        <v>0</v>
      </c>
      <c r="AF182" s="56">
        <v>631</v>
      </c>
      <c r="AG182" s="56">
        <v>0</v>
      </c>
      <c r="AH182" s="56">
        <v>0</v>
      </c>
      <c r="AI182" s="56">
        <v>0</v>
      </c>
      <c r="AJ182" s="56">
        <v>228402</v>
      </c>
      <c r="AK182" s="56">
        <v>8780307</v>
      </c>
      <c r="AL182" s="56">
        <v>8772273</v>
      </c>
      <c r="AM182" s="56">
        <v>0</v>
      </c>
      <c r="AN182" s="56">
        <v>0</v>
      </c>
      <c r="AO182" s="56">
        <v>0</v>
      </c>
      <c r="AP182" s="56">
        <v>7999</v>
      </c>
      <c r="AQ182" s="56">
        <v>7999</v>
      </c>
      <c r="AR182" s="56">
        <v>35</v>
      </c>
      <c r="AS182" s="56">
        <v>0</v>
      </c>
      <c r="AT182" s="56">
        <v>0</v>
      </c>
      <c r="AU182" s="56">
        <v>0</v>
      </c>
      <c r="AV182" s="56">
        <v>0</v>
      </c>
      <c r="AW182" s="56">
        <v>0</v>
      </c>
      <c r="AX182" s="56">
        <v>0</v>
      </c>
      <c r="AY182" s="56">
        <v>0</v>
      </c>
      <c r="AZ182" s="56">
        <v>35</v>
      </c>
      <c r="BA182" s="56">
        <v>8780307</v>
      </c>
      <c r="BB182" s="57" t="s">
        <v>1954</v>
      </c>
      <c r="BC182" s="57" t="s">
        <v>1955</v>
      </c>
      <c r="BD182" s="57" t="s">
        <v>215</v>
      </c>
      <c r="BE182" s="57" t="s">
        <v>224</v>
      </c>
    </row>
    <row r="183" spans="1:57" ht="15">
      <c r="A183" t="str">
        <f>VLOOKUP($D183,'[1]Register 2009'!$E$10:$F$65536,2,FALSE)</f>
        <v>Danske Invest Select - Europæiske Aktier</v>
      </c>
      <c r="B183" s="56">
        <v>11052</v>
      </c>
      <c r="C183" s="56">
        <v>7</v>
      </c>
      <c r="D183" t="str">
        <f t="shared" si="2"/>
        <v>11052_7</v>
      </c>
      <c r="E183" s="56">
        <v>200912</v>
      </c>
      <c r="F183" s="56">
        <v>15752</v>
      </c>
      <c r="G183" s="56">
        <v>0</v>
      </c>
      <c r="H183" s="56">
        <v>0</v>
      </c>
      <c r="I183" s="56">
        <v>15752</v>
      </c>
      <c r="J183" s="56">
        <v>0</v>
      </c>
      <c r="K183" s="56">
        <v>0</v>
      </c>
      <c r="L183" s="56">
        <v>0</v>
      </c>
      <c r="M183" s="56">
        <v>0</v>
      </c>
      <c r="N183" s="56">
        <v>0</v>
      </c>
      <c r="O183" s="56">
        <v>0</v>
      </c>
      <c r="P183" s="56">
        <v>0</v>
      </c>
      <c r="Q183" s="56">
        <v>1383720</v>
      </c>
      <c r="R183" s="56">
        <v>0</v>
      </c>
      <c r="S183" s="56">
        <v>0</v>
      </c>
      <c r="T183" s="56">
        <v>0</v>
      </c>
      <c r="U183" s="56">
        <v>0</v>
      </c>
      <c r="V183" s="56">
        <v>0</v>
      </c>
      <c r="W183" s="56">
        <v>1383720</v>
      </c>
      <c r="X183" s="56">
        <v>0</v>
      </c>
      <c r="Y183" s="56">
        <v>0</v>
      </c>
      <c r="Z183" s="56">
        <v>0</v>
      </c>
      <c r="AA183" s="56">
        <v>0</v>
      </c>
      <c r="AB183" s="56">
        <v>0</v>
      </c>
      <c r="AC183" s="56">
        <v>357</v>
      </c>
      <c r="AD183" s="56">
        <v>0</v>
      </c>
      <c r="AE183" s="56">
        <v>0</v>
      </c>
      <c r="AF183" s="56">
        <v>6254</v>
      </c>
      <c r="AG183" s="56">
        <v>0</v>
      </c>
      <c r="AH183" s="56">
        <v>0</v>
      </c>
      <c r="AI183" s="56">
        <v>0</v>
      </c>
      <c r="AJ183" s="56">
        <v>6611</v>
      </c>
      <c r="AK183" s="56">
        <v>1406083</v>
      </c>
      <c r="AL183" s="56">
        <v>1406079</v>
      </c>
      <c r="AM183" s="56">
        <v>0</v>
      </c>
      <c r="AN183" s="56">
        <v>0</v>
      </c>
      <c r="AO183" s="56">
        <v>0</v>
      </c>
      <c r="AP183" s="56">
        <v>0</v>
      </c>
      <c r="AQ183" s="56">
        <v>0</v>
      </c>
      <c r="AR183" s="56">
        <v>4</v>
      </c>
      <c r="AS183" s="56">
        <v>0</v>
      </c>
      <c r="AT183" s="56">
        <v>0</v>
      </c>
      <c r="AU183" s="56">
        <v>0</v>
      </c>
      <c r="AV183" s="56">
        <v>0</v>
      </c>
      <c r="AW183" s="56">
        <v>0</v>
      </c>
      <c r="AX183" s="56">
        <v>0</v>
      </c>
      <c r="AY183" s="56">
        <v>0</v>
      </c>
      <c r="AZ183" s="56">
        <v>4</v>
      </c>
      <c r="BA183" s="56">
        <v>1406083</v>
      </c>
      <c r="BB183" s="57" t="s">
        <v>1956</v>
      </c>
      <c r="BC183" s="57" t="s">
        <v>1957</v>
      </c>
      <c r="BD183" s="57" t="s">
        <v>215</v>
      </c>
      <c r="BE183" s="57" t="s">
        <v>224</v>
      </c>
    </row>
    <row r="184" spans="1:57" ht="15">
      <c r="A184" t="str">
        <f>VLOOKUP($D184,'[1]Register 2009'!$E$10:$F$65536,2,FALSE)</f>
        <v>Danske Invest Select - Europæiske Aktier E</v>
      </c>
      <c r="B184" s="56">
        <v>11052</v>
      </c>
      <c r="C184" s="56">
        <v>24</v>
      </c>
      <c r="D184" t="str">
        <f t="shared" si="2"/>
        <v>11052_24</v>
      </c>
      <c r="E184" s="56">
        <v>200912</v>
      </c>
      <c r="F184" s="56">
        <v>1977</v>
      </c>
      <c r="G184" s="56">
        <v>0</v>
      </c>
      <c r="H184" s="56">
        <v>0</v>
      </c>
      <c r="I184" s="56">
        <v>1977</v>
      </c>
      <c r="J184" s="56">
        <v>0</v>
      </c>
      <c r="K184" s="56">
        <v>0</v>
      </c>
      <c r="L184" s="56">
        <v>0</v>
      </c>
      <c r="M184" s="56">
        <v>0</v>
      </c>
      <c r="N184" s="56">
        <v>0</v>
      </c>
      <c r="O184" s="56">
        <v>0</v>
      </c>
      <c r="P184" s="56">
        <v>749</v>
      </c>
      <c r="Q184" s="56">
        <v>63324</v>
      </c>
      <c r="R184" s="56">
        <v>0</v>
      </c>
      <c r="S184" s="56">
        <v>0</v>
      </c>
      <c r="T184" s="56">
        <v>0</v>
      </c>
      <c r="U184" s="56">
        <v>0</v>
      </c>
      <c r="V184" s="56">
        <v>0</v>
      </c>
      <c r="W184" s="56">
        <v>64073</v>
      </c>
      <c r="X184" s="56">
        <v>0</v>
      </c>
      <c r="Y184" s="56">
        <v>0</v>
      </c>
      <c r="Z184" s="56">
        <v>0</v>
      </c>
      <c r="AA184" s="56">
        <v>0</v>
      </c>
      <c r="AB184" s="56">
        <v>0</v>
      </c>
      <c r="AC184" s="56">
        <v>41</v>
      </c>
      <c r="AD184" s="56">
        <v>0</v>
      </c>
      <c r="AE184" s="56">
        <v>0</v>
      </c>
      <c r="AF184" s="56">
        <v>640</v>
      </c>
      <c r="AG184" s="56">
        <v>0</v>
      </c>
      <c r="AH184" s="56">
        <v>0</v>
      </c>
      <c r="AI184" s="56">
        <v>0</v>
      </c>
      <c r="AJ184" s="56">
        <v>681</v>
      </c>
      <c r="AK184" s="56">
        <v>66731</v>
      </c>
      <c r="AL184" s="56">
        <v>66724</v>
      </c>
      <c r="AM184" s="56">
        <v>0</v>
      </c>
      <c r="AN184" s="56">
        <v>0</v>
      </c>
      <c r="AO184" s="56">
        <v>0</v>
      </c>
      <c r="AP184" s="56">
        <v>0</v>
      </c>
      <c r="AQ184" s="56">
        <v>0</v>
      </c>
      <c r="AR184" s="56">
        <v>7</v>
      </c>
      <c r="AS184" s="56">
        <v>0</v>
      </c>
      <c r="AT184" s="56">
        <v>0</v>
      </c>
      <c r="AU184" s="56">
        <v>0</v>
      </c>
      <c r="AV184" s="56">
        <v>0</v>
      </c>
      <c r="AW184" s="56">
        <v>0</v>
      </c>
      <c r="AX184" s="56">
        <v>0</v>
      </c>
      <c r="AY184" s="56">
        <v>0</v>
      </c>
      <c r="AZ184" s="56">
        <v>7</v>
      </c>
      <c r="BA184" s="56">
        <v>66731</v>
      </c>
      <c r="BB184" s="57" t="s">
        <v>1144</v>
      </c>
      <c r="BC184" s="57" t="s">
        <v>1145</v>
      </c>
      <c r="BD184" s="57" t="s">
        <v>215</v>
      </c>
      <c r="BE184" s="57" t="s">
        <v>224</v>
      </c>
    </row>
    <row r="185" spans="1:57" ht="15">
      <c r="A185" t="str">
        <f>VLOOKUP($D185,'[1]Register 2009'!$E$10:$F$65536,2,FALSE)</f>
        <v>Danske Invest Select - Europæiske Aktier Højt Udbytte</v>
      </c>
      <c r="B185" s="56">
        <v>11052</v>
      </c>
      <c r="C185" s="56">
        <v>31</v>
      </c>
      <c r="D185" t="str">
        <f t="shared" si="2"/>
        <v>11052_31</v>
      </c>
      <c r="E185" s="56">
        <v>200912</v>
      </c>
      <c r="F185" s="56">
        <v>47010</v>
      </c>
      <c r="G185" s="56">
        <v>0</v>
      </c>
      <c r="H185" s="56">
        <v>0</v>
      </c>
      <c r="I185" s="56">
        <v>47010</v>
      </c>
      <c r="J185" s="56">
        <v>0</v>
      </c>
      <c r="K185" s="56">
        <v>0</v>
      </c>
      <c r="L185" s="56">
        <v>0</v>
      </c>
      <c r="M185" s="56">
        <v>0</v>
      </c>
      <c r="N185" s="56">
        <v>0</v>
      </c>
      <c r="O185" s="56">
        <v>0</v>
      </c>
      <c r="P185" s="56">
        <v>88999</v>
      </c>
      <c r="Q185" s="56">
        <v>4159233</v>
      </c>
      <c r="R185" s="56">
        <v>0</v>
      </c>
      <c r="S185" s="56">
        <v>0</v>
      </c>
      <c r="T185" s="56">
        <v>0</v>
      </c>
      <c r="U185" s="56">
        <v>0</v>
      </c>
      <c r="V185" s="56">
        <v>0</v>
      </c>
      <c r="W185" s="56">
        <v>4248232</v>
      </c>
      <c r="X185" s="56">
        <v>0</v>
      </c>
      <c r="Y185" s="56">
        <v>0</v>
      </c>
      <c r="Z185" s="56">
        <v>0</v>
      </c>
      <c r="AA185" s="56">
        <v>0</v>
      </c>
      <c r="AB185" s="56">
        <v>0</v>
      </c>
      <c r="AC185" s="56">
        <v>970</v>
      </c>
      <c r="AD185" s="56">
        <v>0</v>
      </c>
      <c r="AE185" s="56">
        <v>3390</v>
      </c>
      <c r="AF185" s="56">
        <v>7721</v>
      </c>
      <c r="AG185" s="56">
        <v>0</v>
      </c>
      <c r="AH185" s="56">
        <v>0</v>
      </c>
      <c r="AI185" s="56">
        <v>0</v>
      </c>
      <c r="AJ185" s="56">
        <v>12081</v>
      </c>
      <c r="AK185" s="56">
        <v>4307323</v>
      </c>
      <c r="AL185" s="56">
        <v>4307313</v>
      </c>
      <c r="AM185" s="56">
        <v>0</v>
      </c>
      <c r="AN185" s="56">
        <v>0</v>
      </c>
      <c r="AO185" s="56">
        <v>0</v>
      </c>
      <c r="AP185" s="56">
        <v>0</v>
      </c>
      <c r="AQ185" s="56">
        <v>0</v>
      </c>
      <c r="AR185" s="56">
        <v>10</v>
      </c>
      <c r="AS185" s="56">
        <v>0</v>
      </c>
      <c r="AT185" s="56">
        <v>0</v>
      </c>
      <c r="AU185" s="56">
        <v>0</v>
      </c>
      <c r="AV185" s="56">
        <v>0</v>
      </c>
      <c r="AW185" s="56">
        <v>0</v>
      </c>
      <c r="AX185" s="56">
        <v>0</v>
      </c>
      <c r="AY185" s="56">
        <v>0</v>
      </c>
      <c r="AZ185" s="56">
        <v>10</v>
      </c>
      <c r="BA185" s="56">
        <v>4307323</v>
      </c>
      <c r="BB185" s="57" t="s">
        <v>1156</v>
      </c>
      <c r="BC185" s="57" t="s">
        <v>1157</v>
      </c>
      <c r="BD185" s="57" t="s">
        <v>215</v>
      </c>
      <c r="BE185" s="57" t="s">
        <v>224</v>
      </c>
    </row>
    <row r="186" spans="1:57" ht="15">
      <c r="A186" t="str">
        <f>VLOOKUP($D186,'[1]Register 2009'!$E$10:$F$65536,2,FALSE)</f>
        <v>Danske Invest Select - Europæiske Small/Mid Cap Aktier</v>
      </c>
      <c r="B186" s="56">
        <v>11052</v>
      </c>
      <c r="C186" s="56">
        <v>8</v>
      </c>
      <c r="D186" t="str">
        <f t="shared" si="2"/>
        <v>11052_8</v>
      </c>
      <c r="E186" s="56">
        <v>200912</v>
      </c>
      <c r="F186" s="56">
        <v>5385</v>
      </c>
      <c r="G186" s="56">
        <v>0</v>
      </c>
      <c r="H186" s="56">
        <v>0</v>
      </c>
      <c r="I186" s="56">
        <v>5385</v>
      </c>
      <c r="J186" s="56">
        <v>0</v>
      </c>
      <c r="K186" s="56">
        <v>0</v>
      </c>
      <c r="L186" s="56">
        <v>0</v>
      </c>
      <c r="M186" s="56">
        <v>0</v>
      </c>
      <c r="N186" s="56">
        <v>0</v>
      </c>
      <c r="O186" s="56">
        <v>0</v>
      </c>
      <c r="P186" s="56">
        <v>42084</v>
      </c>
      <c r="Q186" s="56">
        <v>643632</v>
      </c>
      <c r="R186" s="56">
        <v>0</v>
      </c>
      <c r="S186" s="56">
        <v>0</v>
      </c>
      <c r="T186" s="56">
        <v>0</v>
      </c>
      <c r="U186" s="56">
        <v>0</v>
      </c>
      <c r="V186" s="56">
        <v>0</v>
      </c>
      <c r="W186" s="56">
        <v>685716</v>
      </c>
      <c r="X186" s="56">
        <v>0</v>
      </c>
      <c r="Y186" s="56">
        <v>0</v>
      </c>
      <c r="Z186" s="56">
        <v>0</v>
      </c>
      <c r="AA186" s="56">
        <v>0</v>
      </c>
      <c r="AB186" s="56">
        <v>0</v>
      </c>
      <c r="AC186" s="56">
        <v>0</v>
      </c>
      <c r="AD186" s="56">
        <v>0</v>
      </c>
      <c r="AE186" s="56">
        <v>0</v>
      </c>
      <c r="AF186" s="56">
        <v>1442</v>
      </c>
      <c r="AG186" s="56">
        <v>0</v>
      </c>
      <c r="AH186" s="56">
        <v>0</v>
      </c>
      <c r="AI186" s="56">
        <v>0</v>
      </c>
      <c r="AJ186" s="56">
        <v>1442</v>
      </c>
      <c r="AK186" s="56">
        <v>692543</v>
      </c>
      <c r="AL186" s="56">
        <v>692530</v>
      </c>
      <c r="AM186" s="56">
        <v>0</v>
      </c>
      <c r="AN186" s="56">
        <v>0</v>
      </c>
      <c r="AO186" s="56">
        <v>0</v>
      </c>
      <c r="AP186" s="56">
        <v>0</v>
      </c>
      <c r="AQ186" s="56">
        <v>0</v>
      </c>
      <c r="AR186" s="56">
        <v>13</v>
      </c>
      <c r="AS186" s="56">
        <v>0</v>
      </c>
      <c r="AT186" s="56">
        <v>0</v>
      </c>
      <c r="AU186" s="56">
        <v>0</v>
      </c>
      <c r="AV186" s="56">
        <v>0</v>
      </c>
      <c r="AW186" s="56">
        <v>0</v>
      </c>
      <c r="AX186" s="56">
        <v>0</v>
      </c>
      <c r="AY186" s="56">
        <v>0</v>
      </c>
      <c r="AZ186" s="56">
        <v>13</v>
      </c>
      <c r="BA186" s="56">
        <v>692543</v>
      </c>
      <c r="BB186" s="57" t="s">
        <v>389</v>
      </c>
      <c r="BC186" s="57" t="s">
        <v>1138</v>
      </c>
      <c r="BD186" s="57" t="s">
        <v>215</v>
      </c>
      <c r="BE186" s="57" t="s">
        <v>224</v>
      </c>
    </row>
    <row r="187" spans="1:57" ht="15">
      <c r="A187" t="str">
        <f>VLOOKUP($D187,'[1]Register 2009'!$E$10:$F$65536,2,FALSE)</f>
        <v>Danske Invest Select - Flexinvest Aktier</v>
      </c>
      <c r="B187" s="56">
        <v>11052</v>
      </c>
      <c r="C187" s="56">
        <v>39</v>
      </c>
      <c r="D187" t="str">
        <f t="shared" si="2"/>
        <v>11052_39</v>
      </c>
      <c r="E187" s="56">
        <v>200912</v>
      </c>
      <c r="F187" s="56">
        <v>67284</v>
      </c>
      <c r="G187" s="56">
        <v>0</v>
      </c>
      <c r="H187" s="56">
        <v>0</v>
      </c>
      <c r="I187" s="56">
        <v>67284</v>
      </c>
      <c r="J187" s="56">
        <v>0</v>
      </c>
      <c r="K187" s="56">
        <v>0</v>
      </c>
      <c r="L187" s="56">
        <v>0</v>
      </c>
      <c r="M187" s="56">
        <v>0</v>
      </c>
      <c r="N187" s="56">
        <v>0</v>
      </c>
      <c r="O187" s="56">
        <v>0</v>
      </c>
      <c r="P187" s="56">
        <v>551355</v>
      </c>
      <c r="Q187" s="56">
        <v>2995967</v>
      </c>
      <c r="R187" s="56">
        <v>0</v>
      </c>
      <c r="S187" s="56">
        <v>0</v>
      </c>
      <c r="T187" s="56">
        <v>1359773</v>
      </c>
      <c r="U187" s="56">
        <v>0</v>
      </c>
      <c r="V187" s="56">
        <v>0</v>
      </c>
      <c r="W187" s="56">
        <v>4907095</v>
      </c>
      <c r="X187" s="56">
        <v>0</v>
      </c>
      <c r="Y187" s="56">
        <v>0</v>
      </c>
      <c r="Z187" s="56">
        <v>0</v>
      </c>
      <c r="AA187" s="56">
        <v>0</v>
      </c>
      <c r="AB187" s="56">
        <v>0</v>
      </c>
      <c r="AC187" s="56">
        <v>1249</v>
      </c>
      <c r="AD187" s="56">
        <v>0</v>
      </c>
      <c r="AE187" s="56">
        <v>5414</v>
      </c>
      <c r="AF187" s="56">
        <v>6703</v>
      </c>
      <c r="AG187" s="56">
        <v>0</v>
      </c>
      <c r="AH187" s="56">
        <v>0</v>
      </c>
      <c r="AI187" s="56">
        <v>0</v>
      </c>
      <c r="AJ187" s="56">
        <v>13366</v>
      </c>
      <c r="AK187" s="56">
        <v>4987745</v>
      </c>
      <c r="AL187" s="56">
        <v>4987745</v>
      </c>
      <c r="AM187" s="56">
        <v>0</v>
      </c>
      <c r="AN187" s="56">
        <v>0</v>
      </c>
      <c r="AO187" s="56">
        <v>0</v>
      </c>
      <c r="AP187" s="56">
        <v>0</v>
      </c>
      <c r="AQ187" s="56">
        <v>0</v>
      </c>
      <c r="AR187" s="56">
        <v>0</v>
      </c>
      <c r="AS187" s="56">
        <v>0</v>
      </c>
      <c r="AT187" s="56">
        <v>0</v>
      </c>
      <c r="AU187" s="56">
        <v>0</v>
      </c>
      <c r="AV187" s="56">
        <v>0</v>
      </c>
      <c r="AW187" s="56">
        <v>0</v>
      </c>
      <c r="AX187" s="56">
        <v>0</v>
      </c>
      <c r="AY187" s="56">
        <v>0</v>
      </c>
      <c r="AZ187" s="56">
        <v>0</v>
      </c>
      <c r="BA187" s="56">
        <v>4987745</v>
      </c>
      <c r="BB187" s="57" t="s">
        <v>1164</v>
      </c>
      <c r="BC187" s="57" t="s">
        <v>1165</v>
      </c>
      <c r="BD187" s="57" t="s">
        <v>215</v>
      </c>
      <c r="BE187" s="57" t="s">
        <v>224</v>
      </c>
    </row>
    <row r="188" spans="1:57" ht="15">
      <c r="A188" t="str">
        <f>VLOOKUP($D188,'[1]Register 2009'!$E$10:$F$65536,2,FALSE)</f>
        <v>Danske Invest Select - Flexinvest Danske Obligationer</v>
      </c>
      <c r="B188" s="56">
        <v>11052</v>
      </c>
      <c r="C188" s="56">
        <v>36</v>
      </c>
      <c r="D188" t="str">
        <f t="shared" si="2"/>
        <v>11052_36</v>
      </c>
      <c r="E188" s="56">
        <v>200912</v>
      </c>
      <c r="F188" s="56">
        <v>4067</v>
      </c>
      <c r="G188" s="56">
        <v>0</v>
      </c>
      <c r="H188" s="56">
        <v>0</v>
      </c>
      <c r="I188" s="56">
        <v>4067</v>
      </c>
      <c r="J188" s="56">
        <v>2082274</v>
      </c>
      <c r="K188" s="56">
        <v>426872</v>
      </c>
      <c r="L188" s="56">
        <v>0</v>
      </c>
      <c r="M188" s="56">
        <v>0</v>
      </c>
      <c r="N188" s="56">
        <v>0</v>
      </c>
      <c r="O188" s="56">
        <v>2509146</v>
      </c>
      <c r="P188" s="56">
        <v>0</v>
      </c>
      <c r="Q188" s="56">
        <v>0</v>
      </c>
      <c r="R188" s="56">
        <v>0</v>
      </c>
      <c r="S188" s="56">
        <v>0</v>
      </c>
      <c r="T188" s="56">
        <v>0</v>
      </c>
      <c r="U188" s="56">
        <v>0</v>
      </c>
      <c r="V188" s="56">
        <v>0</v>
      </c>
      <c r="W188" s="56">
        <v>0</v>
      </c>
      <c r="X188" s="56">
        <v>0</v>
      </c>
      <c r="Y188" s="56">
        <v>0</v>
      </c>
      <c r="Z188" s="56">
        <v>0</v>
      </c>
      <c r="AA188" s="56">
        <v>0</v>
      </c>
      <c r="AB188" s="56">
        <v>0</v>
      </c>
      <c r="AC188" s="56">
        <v>27537</v>
      </c>
      <c r="AD188" s="56">
        <v>0</v>
      </c>
      <c r="AE188" s="56">
        <v>3381</v>
      </c>
      <c r="AF188" s="56">
        <v>0</v>
      </c>
      <c r="AG188" s="56">
        <v>0</v>
      </c>
      <c r="AH188" s="56">
        <v>0</v>
      </c>
      <c r="AI188" s="56">
        <v>0</v>
      </c>
      <c r="AJ188" s="56">
        <v>30918</v>
      </c>
      <c r="AK188" s="56">
        <v>2544131</v>
      </c>
      <c r="AL188" s="56">
        <v>2544131</v>
      </c>
      <c r="AM188" s="56">
        <v>0</v>
      </c>
      <c r="AN188" s="56">
        <v>0</v>
      </c>
      <c r="AO188" s="56">
        <v>0</v>
      </c>
      <c r="AP188" s="56">
        <v>0</v>
      </c>
      <c r="AQ188" s="56">
        <v>0</v>
      </c>
      <c r="AR188" s="56">
        <v>0</v>
      </c>
      <c r="AS188" s="56">
        <v>0</v>
      </c>
      <c r="AT188" s="56">
        <v>0</v>
      </c>
      <c r="AU188" s="56">
        <v>0</v>
      </c>
      <c r="AV188" s="56">
        <v>0</v>
      </c>
      <c r="AW188" s="56">
        <v>0</v>
      </c>
      <c r="AX188" s="56">
        <v>0</v>
      </c>
      <c r="AY188" s="56">
        <v>0</v>
      </c>
      <c r="AZ188" s="56">
        <v>0</v>
      </c>
      <c r="BA188" s="56">
        <v>2544131</v>
      </c>
      <c r="BB188" s="57" t="s">
        <v>407</v>
      </c>
      <c r="BC188" s="57" t="s">
        <v>1160</v>
      </c>
      <c r="BD188" s="57" t="s">
        <v>215</v>
      </c>
      <c r="BE188" s="57" t="s">
        <v>224</v>
      </c>
    </row>
    <row r="189" spans="1:57" ht="15">
      <c r="A189" t="str">
        <f>VLOOKUP($D189,'[1]Register 2009'!$E$10:$F$65536,2,FALSE)</f>
        <v>Danske Invest Select - Flexinvest Korte Obligationer</v>
      </c>
      <c r="B189" s="56">
        <v>11052</v>
      </c>
      <c r="C189" s="56">
        <v>37</v>
      </c>
      <c r="D189" t="str">
        <f t="shared" si="2"/>
        <v>11052_37</v>
      </c>
      <c r="E189" s="56">
        <v>200912</v>
      </c>
      <c r="F189" s="56">
        <v>6602</v>
      </c>
      <c r="G189" s="56">
        <v>0</v>
      </c>
      <c r="H189" s="56">
        <v>0</v>
      </c>
      <c r="I189" s="56">
        <v>6602</v>
      </c>
      <c r="J189" s="56">
        <v>7005361</v>
      </c>
      <c r="K189" s="56">
        <v>1231331</v>
      </c>
      <c r="L189" s="56">
        <v>0</v>
      </c>
      <c r="M189" s="56">
        <v>0</v>
      </c>
      <c r="N189" s="56">
        <v>0</v>
      </c>
      <c r="O189" s="56">
        <v>8236692</v>
      </c>
      <c r="P189" s="56">
        <v>0</v>
      </c>
      <c r="Q189" s="56">
        <v>0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0</v>
      </c>
      <c r="X189" s="56">
        <v>0</v>
      </c>
      <c r="Y189" s="56">
        <v>0</v>
      </c>
      <c r="Z189" s="56">
        <v>0</v>
      </c>
      <c r="AA189" s="56">
        <v>0</v>
      </c>
      <c r="AB189" s="56">
        <v>0</v>
      </c>
      <c r="AC189" s="56">
        <v>127421</v>
      </c>
      <c r="AD189" s="56">
        <v>0</v>
      </c>
      <c r="AE189" s="56">
        <v>5434</v>
      </c>
      <c r="AF189" s="56">
        <v>0</v>
      </c>
      <c r="AG189" s="56">
        <v>0</v>
      </c>
      <c r="AH189" s="56">
        <v>0</v>
      </c>
      <c r="AI189" s="56">
        <v>0</v>
      </c>
      <c r="AJ189" s="56">
        <v>132855</v>
      </c>
      <c r="AK189" s="56">
        <v>8376149</v>
      </c>
      <c r="AL189" s="56">
        <v>8356870</v>
      </c>
      <c r="AM189" s="56">
        <v>0</v>
      </c>
      <c r="AN189" s="56">
        <v>0</v>
      </c>
      <c r="AO189" s="56">
        <v>0</v>
      </c>
      <c r="AP189" s="56">
        <v>0</v>
      </c>
      <c r="AQ189" s="56">
        <v>0</v>
      </c>
      <c r="AR189" s="56">
        <v>0</v>
      </c>
      <c r="AS189" s="56">
        <v>0</v>
      </c>
      <c r="AT189" s="56">
        <v>19279</v>
      </c>
      <c r="AU189" s="56">
        <v>0</v>
      </c>
      <c r="AV189" s="56">
        <v>0</v>
      </c>
      <c r="AW189" s="56">
        <v>0</v>
      </c>
      <c r="AX189" s="56">
        <v>0</v>
      </c>
      <c r="AY189" s="56">
        <v>0</v>
      </c>
      <c r="AZ189" s="56">
        <v>19279</v>
      </c>
      <c r="BA189" s="56">
        <v>8376149</v>
      </c>
      <c r="BB189" s="57" t="s">
        <v>409</v>
      </c>
      <c r="BC189" s="57" t="s">
        <v>1161</v>
      </c>
      <c r="BD189" s="57" t="s">
        <v>215</v>
      </c>
      <c r="BE189" s="57" t="s">
        <v>224</v>
      </c>
    </row>
    <row r="190" spans="1:57" ht="15">
      <c r="A190" t="str">
        <f>VLOOKUP($D190,'[1]Register 2009'!$E$10:$F$65536,2,FALSE)</f>
        <v>Danske Invest Select - Flexinvest Lange Obligationer</v>
      </c>
      <c r="B190" s="56">
        <v>11052</v>
      </c>
      <c r="C190" s="56">
        <v>51</v>
      </c>
      <c r="D190" t="str">
        <f t="shared" si="2"/>
        <v>11052_51</v>
      </c>
      <c r="E190" s="56">
        <v>200912</v>
      </c>
      <c r="F190" s="56">
        <v>648</v>
      </c>
      <c r="G190" s="56">
        <v>0</v>
      </c>
      <c r="H190" s="56">
        <v>0</v>
      </c>
      <c r="I190" s="56">
        <v>648</v>
      </c>
      <c r="J190" s="56">
        <v>22530</v>
      </c>
      <c r="K190" s="56">
        <v>2230</v>
      </c>
      <c r="L190" s="56">
        <v>0</v>
      </c>
      <c r="M190" s="56">
        <v>0</v>
      </c>
      <c r="N190" s="56">
        <v>0</v>
      </c>
      <c r="O190" s="56">
        <v>24760</v>
      </c>
      <c r="P190" s="56">
        <v>0</v>
      </c>
      <c r="Q190" s="56">
        <v>0</v>
      </c>
      <c r="R190" s="56">
        <v>0</v>
      </c>
      <c r="S190" s="56">
        <v>0</v>
      </c>
      <c r="T190" s="56">
        <v>0</v>
      </c>
      <c r="U190" s="56">
        <v>0</v>
      </c>
      <c r="V190" s="56">
        <v>0</v>
      </c>
      <c r="W190" s="56">
        <v>0</v>
      </c>
      <c r="X190" s="56">
        <v>0</v>
      </c>
      <c r="Y190" s="56">
        <v>0</v>
      </c>
      <c r="Z190" s="56">
        <v>0</v>
      </c>
      <c r="AA190" s="56">
        <v>0</v>
      </c>
      <c r="AB190" s="56">
        <v>0</v>
      </c>
      <c r="AC190" s="56">
        <v>201</v>
      </c>
      <c r="AD190" s="56">
        <v>0</v>
      </c>
      <c r="AE190" s="56">
        <v>246</v>
      </c>
      <c r="AF190" s="56">
        <v>0</v>
      </c>
      <c r="AG190" s="56">
        <v>0</v>
      </c>
      <c r="AH190" s="56">
        <v>0</v>
      </c>
      <c r="AI190" s="56">
        <v>0</v>
      </c>
      <c r="AJ190" s="56">
        <v>447</v>
      </c>
      <c r="AK190" s="56">
        <v>25855</v>
      </c>
      <c r="AL190" s="56">
        <v>25802</v>
      </c>
      <c r="AM190" s="56">
        <v>0</v>
      </c>
      <c r="AN190" s="56">
        <v>0</v>
      </c>
      <c r="AO190" s="56">
        <v>0</v>
      </c>
      <c r="AP190" s="56">
        <v>0</v>
      </c>
      <c r="AQ190" s="56">
        <v>0</v>
      </c>
      <c r="AR190" s="56">
        <v>0</v>
      </c>
      <c r="AS190" s="56">
        <v>0</v>
      </c>
      <c r="AT190" s="56">
        <v>53</v>
      </c>
      <c r="AU190" s="56">
        <v>0</v>
      </c>
      <c r="AV190" s="56">
        <v>0</v>
      </c>
      <c r="AW190" s="56">
        <v>0</v>
      </c>
      <c r="AX190" s="56">
        <v>0</v>
      </c>
      <c r="AY190" s="56">
        <v>0</v>
      </c>
      <c r="AZ190" s="56">
        <v>53</v>
      </c>
      <c r="BA190" s="56">
        <v>25855</v>
      </c>
      <c r="BB190" s="57" t="s">
        <v>1170</v>
      </c>
      <c r="BC190" s="57" t="s">
        <v>1171</v>
      </c>
      <c r="BD190" s="57" t="s">
        <v>215</v>
      </c>
      <c r="BE190" s="57" t="s">
        <v>224</v>
      </c>
    </row>
    <row r="191" spans="1:57" ht="15">
      <c r="A191" t="str">
        <f>VLOOKUP($D191,'[1]Register 2009'!$E$10:$F$65536,2,FALSE)</f>
        <v>Danske Invest Select - Flexinvest Udenlandske Obligationer</v>
      </c>
      <c r="B191" s="56">
        <v>11052</v>
      </c>
      <c r="C191" s="56">
        <v>38</v>
      </c>
      <c r="D191" t="str">
        <f t="shared" si="2"/>
        <v>11052_38</v>
      </c>
      <c r="E191" s="56">
        <v>200912</v>
      </c>
      <c r="F191" s="56">
        <v>113902</v>
      </c>
      <c r="G191" s="56">
        <v>0</v>
      </c>
      <c r="H191" s="56">
        <v>0</v>
      </c>
      <c r="I191" s="56">
        <v>113902</v>
      </c>
      <c r="J191" s="56">
        <v>167266</v>
      </c>
      <c r="K191" s="56">
        <v>2186138</v>
      </c>
      <c r="L191" s="56">
        <v>0</v>
      </c>
      <c r="M191" s="56">
        <v>0</v>
      </c>
      <c r="N191" s="56">
        <v>0</v>
      </c>
      <c r="O191" s="56">
        <v>2353404</v>
      </c>
      <c r="P191" s="56">
        <v>0</v>
      </c>
      <c r="Q191" s="56">
        <v>0</v>
      </c>
      <c r="R191" s="56">
        <v>0</v>
      </c>
      <c r="S191" s="56">
        <v>0</v>
      </c>
      <c r="T191" s="56">
        <v>0</v>
      </c>
      <c r="U191" s="56">
        <v>0</v>
      </c>
      <c r="V191" s="56">
        <v>0</v>
      </c>
      <c r="W191" s="56">
        <v>0</v>
      </c>
      <c r="X191" s="56">
        <v>0</v>
      </c>
      <c r="Y191" s="56">
        <v>0</v>
      </c>
      <c r="Z191" s="56">
        <v>2371</v>
      </c>
      <c r="AA191" s="56">
        <v>2371</v>
      </c>
      <c r="AB191" s="56">
        <v>0</v>
      </c>
      <c r="AC191" s="56">
        <v>55321</v>
      </c>
      <c r="AD191" s="56">
        <v>0</v>
      </c>
      <c r="AE191" s="56">
        <v>3108</v>
      </c>
      <c r="AF191" s="56">
        <v>0</v>
      </c>
      <c r="AG191" s="56">
        <v>0</v>
      </c>
      <c r="AH191" s="56">
        <v>0</v>
      </c>
      <c r="AI191" s="56">
        <v>0</v>
      </c>
      <c r="AJ191" s="56">
        <v>58429</v>
      </c>
      <c r="AK191" s="56">
        <v>2528106</v>
      </c>
      <c r="AL191" s="56">
        <v>2505026</v>
      </c>
      <c r="AM191" s="56">
        <v>0</v>
      </c>
      <c r="AN191" s="56">
        <v>0</v>
      </c>
      <c r="AO191" s="56">
        <v>0</v>
      </c>
      <c r="AP191" s="56">
        <v>22514</v>
      </c>
      <c r="AQ191" s="56">
        <v>22514</v>
      </c>
      <c r="AR191" s="56">
        <v>566</v>
      </c>
      <c r="AS191" s="56">
        <v>0</v>
      </c>
      <c r="AT191" s="56">
        <v>0</v>
      </c>
      <c r="AU191" s="56">
        <v>0</v>
      </c>
      <c r="AV191" s="56">
        <v>0</v>
      </c>
      <c r="AW191" s="56">
        <v>0</v>
      </c>
      <c r="AX191" s="56">
        <v>0</v>
      </c>
      <c r="AY191" s="56">
        <v>0</v>
      </c>
      <c r="AZ191" s="56">
        <v>566</v>
      </c>
      <c r="BA191" s="56">
        <v>2528106</v>
      </c>
      <c r="BB191" s="57" t="s">
        <v>1162</v>
      </c>
      <c r="BC191" s="57" t="s">
        <v>1163</v>
      </c>
      <c r="BD191" s="57" t="s">
        <v>215</v>
      </c>
      <c r="BE191" s="57" t="s">
        <v>224</v>
      </c>
    </row>
    <row r="192" spans="1:57" ht="15">
      <c r="A192" t="str">
        <f>VLOOKUP($D192,'[1]Register 2009'!$E$10:$F$65536,2,FALSE)</f>
        <v>Danske Invest Select - Flexsinvest Fonde</v>
      </c>
      <c r="B192" s="56">
        <v>11052</v>
      </c>
      <c r="C192" s="56">
        <v>50</v>
      </c>
      <c r="D192" t="str">
        <f t="shared" si="2"/>
        <v>11052_50</v>
      </c>
      <c r="E192" s="56">
        <v>200912</v>
      </c>
      <c r="F192" s="56">
        <v>86</v>
      </c>
      <c r="G192" s="56">
        <v>0</v>
      </c>
      <c r="H192" s="56">
        <v>0</v>
      </c>
      <c r="I192" s="56">
        <v>86</v>
      </c>
      <c r="J192" s="56">
        <v>22156</v>
      </c>
      <c r="K192" s="56">
        <v>0</v>
      </c>
      <c r="L192" s="56">
        <v>0</v>
      </c>
      <c r="M192" s="56">
        <v>0</v>
      </c>
      <c r="N192" s="56">
        <v>0</v>
      </c>
      <c r="O192" s="56">
        <v>22156</v>
      </c>
      <c r="P192" s="56">
        <v>0</v>
      </c>
      <c r="Q192" s="56">
        <v>0</v>
      </c>
      <c r="R192" s="56">
        <v>0</v>
      </c>
      <c r="S192" s="56">
        <v>0</v>
      </c>
      <c r="T192" s="56">
        <v>0</v>
      </c>
      <c r="U192" s="56">
        <v>0</v>
      </c>
      <c r="V192" s="56">
        <v>0</v>
      </c>
      <c r="W192" s="56">
        <v>0</v>
      </c>
      <c r="X192" s="56">
        <v>0</v>
      </c>
      <c r="Y192" s="56">
        <v>0</v>
      </c>
      <c r="Z192" s="56">
        <v>0</v>
      </c>
      <c r="AA192" s="56">
        <v>0</v>
      </c>
      <c r="AB192" s="56">
        <v>0</v>
      </c>
      <c r="AC192" s="56">
        <v>251</v>
      </c>
      <c r="AD192" s="56">
        <v>0</v>
      </c>
      <c r="AE192" s="56">
        <v>0</v>
      </c>
      <c r="AF192" s="56">
        <v>0</v>
      </c>
      <c r="AG192" s="56">
        <v>0</v>
      </c>
      <c r="AH192" s="56">
        <v>0</v>
      </c>
      <c r="AI192" s="56">
        <v>0</v>
      </c>
      <c r="AJ192" s="56">
        <v>251</v>
      </c>
      <c r="AK192" s="56">
        <v>22493</v>
      </c>
      <c r="AL192" s="56">
        <v>22493</v>
      </c>
      <c r="AM192" s="56">
        <v>0</v>
      </c>
      <c r="AN192" s="56">
        <v>0</v>
      </c>
      <c r="AO192" s="56">
        <v>0</v>
      </c>
      <c r="AP192" s="56">
        <v>0</v>
      </c>
      <c r="AQ192" s="56">
        <v>0</v>
      </c>
      <c r="AR192" s="56">
        <v>0</v>
      </c>
      <c r="AS192" s="56">
        <v>0</v>
      </c>
      <c r="AT192" s="56">
        <v>0</v>
      </c>
      <c r="AU192" s="56">
        <v>0</v>
      </c>
      <c r="AV192" s="56">
        <v>0</v>
      </c>
      <c r="AW192" s="56">
        <v>0</v>
      </c>
      <c r="AX192" s="56">
        <v>0</v>
      </c>
      <c r="AY192" s="56">
        <v>0</v>
      </c>
      <c r="AZ192" s="56">
        <v>0</v>
      </c>
      <c r="BA192" s="56">
        <v>22493</v>
      </c>
      <c r="BB192" s="57" t="s">
        <v>1168</v>
      </c>
      <c r="BC192" s="57" t="s">
        <v>1169</v>
      </c>
      <c r="BD192" s="57" t="s">
        <v>215</v>
      </c>
      <c r="BE192" s="57" t="s">
        <v>224</v>
      </c>
    </row>
    <row r="193" spans="1:57" ht="15">
      <c r="A193" t="str">
        <f>VLOOKUP($D193,'[1]Register 2009'!$E$10:$F$65536,2,FALSE)</f>
        <v>Danske Invest Select - Fokus Danske Aktier</v>
      </c>
      <c r="B193" s="56">
        <v>11052</v>
      </c>
      <c r="C193" s="56">
        <v>9</v>
      </c>
      <c r="D193" t="str">
        <f t="shared" si="2"/>
        <v>11052_9</v>
      </c>
      <c r="E193" s="56">
        <v>200912</v>
      </c>
      <c r="F193" s="56">
        <v>1577</v>
      </c>
      <c r="G193" s="56">
        <v>0</v>
      </c>
      <c r="H193" s="56">
        <v>0</v>
      </c>
      <c r="I193" s="56">
        <v>1577</v>
      </c>
      <c r="J193" s="56">
        <v>0</v>
      </c>
      <c r="K193" s="56">
        <v>0</v>
      </c>
      <c r="L193" s="56">
        <v>0</v>
      </c>
      <c r="M193" s="56">
        <v>0</v>
      </c>
      <c r="N193" s="56">
        <v>0</v>
      </c>
      <c r="O193" s="56">
        <v>0</v>
      </c>
      <c r="P193" s="56">
        <v>569535</v>
      </c>
      <c r="Q193" s="56">
        <v>50048</v>
      </c>
      <c r="R193" s="56">
        <v>0</v>
      </c>
      <c r="S193" s="56">
        <v>0</v>
      </c>
      <c r="T193" s="56">
        <v>0</v>
      </c>
      <c r="U193" s="56">
        <v>0</v>
      </c>
      <c r="V193" s="56">
        <v>0</v>
      </c>
      <c r="W193" s="56">
        <v>619583</v>
      </c>
      <c r="X193" s="56">
        <v>0</v>
      </c>
      <c r="Y193" s="56">
        <v>0</v>
      </c>
      <c r="Z193" s="56">
        <v>0</v>
      </c>
      <c r="AA193" s="56">
        <v>0</v>
      </c>
      <c r="AB193" s="56">
        <v>0</v>
      </c>
      <c r="AC193" s="56">
        <v>0</v>
      </c>
      <c r="AD193" s="56">
        <v>0</v>
      </c>
      <c r="AE193" s="56">
        <v>0</v>
      </c>
      <c r="AF193" s="56">
        <v>0</v>
      </c>
      <c r="AG193" s="56">
        <v>0</v>
      </c>
      <c r="AH193" s="56">
        <v>0</v>
      </c>
      <c r="AI193" s="56">
        <v>0</v>
      </c>
      <c r="AJ193" s="56">
        <v>0</v>
      </c>
      <c r="AK193" s="56">
        <v>621160</v>
      </c>
      <c r="AL193" s="56">
        <v>621160</v>
      </c>
      <c r="AM193" s="56">
        <v>0</v>
      </c>
      <c r="AN193" s="56">
        <v>0</v>
      </c>
      <c r="AO193" s="56">
        <v>0</v>
      </c>
      <c r="AP193" s="56">
        <v>0</v>
      </c>
      <c r="AQ193" s="56">
        <v>0</v>
      </c>
      <c r="AR193" s="56">
        <v>0</v>
      </c>
      <c r="AS193" s="56">
        <v>0</v>
      </c>
      <c r="AT193" s="56">
        <v>0</v>
      </c>
      <c r="AU193" s="56">
        <v>0</v>
      </c>
      <c r="AV193" s="56">
        <v>0</v>
      </c>
      <c r="AW193" s="56">
        <v>0</v>
      </c>
      <c r="AX193" s="56">
        <v>0</v>
      </c>
      <c r="AY193" s="56">
        <v>0</v>
      </c>
      <c r="AZ193" s="56">
        <v>0</v>
      </c>
      <c r="BA193" s="56">
        <v>621160</v>
      </c>
      <c r="BB193" s="57" t="s">
        <v>1139</v>
      </c>
      <c r="BC193" s="57" t="s">
        <v>1140</v>
      </c>
      <c r="BD193" s="57" t="s">
        <v>215</v>
      </c>
      <c r="BE193" s="57" t="s">
        <v>224</v>
      </c>
    </row>
    <row r="194" spans="1:57" ht="15">
      <c r="A194" t="str">
        <f>VLOOKUP($D194,'[1]Register 2009'!$E$10:$F$65536,2,FALSE)</f>
        <v>Danske Invest Select - Global Emerging Markets Smaller Companies</v>
      </c>
      <c r="B194" s="56">
        <v>11052</v>
      </c>
      <c r="C194" s="56">
        <v>41</v>
      </c>
      <c r="D194" t="str">
        <f aca="true" t="shared" si="3" ref="D194:D257">B194&amp;"_"&amp;C194</f>
        <v>11052_41</v>
      </c>
      <c r="E194" s="56">
        <v>200912</v>
      </c>
      <c r="F194" s="56">
        <v>3734</v>
      </c>
      <c r="G194" s="56">
        <v>0</v>
      </c>
      <c r="H194" s="56">
        <v>0</v>
      </c>
      <c r="I194" s="56">
        <v>3734</v>
      </c>
      <c r="J194" s="56">
        <v>0</v>
      </c>
      <c r="K194" s="56">
        <v>0</v>
      </c>
      <c r="L194" s="56">
        <v>0</v>
      </c>
      <c r="M194" s="56">
        <v>0</v>
      </c>
      <c r="N194" s="56">
        <v>0</v>
      </c>
      <c r="O194" s="56">
        <v>0</v>
      </c>
      <c r="P194" s="56">
        <v>0</v>
      </c>
      <c r="Q194" s="56">
        <v>565542</v>
      </c>
      <c r="R194" s="56">
        <v>0</v>
      </c>
      <c r="S194" s="56">
        <v>0</v>
      </c>
      <c r="T194" s="56">
        <v>0</v>
      </c>
      <c r="U194" s="56">
        <v>0</v>
      </c>
      <c r="V194" s="56">
        <v>0</v>
      </c>
      <c r="W194" s="56">
        <v>565542</v>
      </c>
      <c r="X194" s="56">
        <v>0</v>
      </c>
      <c r="Y194" s="56">
        <v>0</v>
      </c>
      <c r="Z194" s="56">
        <v>0</v>
      </c>
      <c r="AA194" s="56">
        <v>0</v>
      </c>
      <c r="AB194" s="56">
        <v>0</v>
      </c>
      <c r="AC194" s="56">
        <v>1197</v>
      </c>
      <c r="AD194" s="56">
        <v>0</v>
      </c>
      <c r="AE194" s="56">
        <v>786</v>
      </c>
      <c r="AF194" s="56">
        <v>0</v>
      </c>
      <c r="AG194" s="56">
        <v>0</v>
      </c>
      <c r="AH194" s="56">
        <v>0</v>
      </c>
      <c r="AI194" s="56">
        <v>0</v>
      </c>
      <c r="AJ194" s="56">
        <v>1983</v>
      </c>
      <c r="AK194" s="56">
        <v>571259</v>
      </c>
      <c r="AL194" s="56">
        <v>570540</v>
      </c>
      <c r="AM194" s="56">
        <v>0</v>
      </c>
      <c r="AN194" s="56">
        <v>0</v>
      </c>
      <c r="AO194" s="56">
        <v>0</v>
      </c>
      <c r="AP194" s="56">
        <v>0</v>
      </c>
      <c r="AQ194" s="56">
        <v>0</v>
      </c>
      <c r="AR194" s="56">
        <v>719</v>
      </c>
      <c r="AS194" s="56">
        <v>0</v>
      </c>
      <c r="AT194" s="56">
        <v>0</v>
      </c>
      <c r="AU194" s="56">
        <v>0</v>
      </c>
      <c r="AV194" s="56">
        <v>0</v>
      </c>
      <c r="AW194" s="56">
        <v>0</v>
      </c>
      <c r="AX194" s="56">
        <v>0</v>
      </c>
      <c r="AY194" s="56">
        <v>0</v>
      </c>
      <c r="AZ194" s="56">
        <v>719</v>
      </c>
      <c r="BA194" s="56">
        <v>571259</v>
      </c>
      <c r="BB194" s="57" t="s">
        <v>1166</v>
      </c>
      <c r="BC194" s="57" t="s">
        <v>1167</v>
      </c>
      <c r="BD194" s="57" t="s">
        <v>215</v>
      </c>
      <c r="BE194" s="57" t="s">
        <v>224</v>
      </c>
    </row>
    <row r="195" spans="1:57" ht="15">
      <c r="A195" t="str">
        <f>VLOOKUP($D195,'[1]Register 2009'!$E$10:$F$65536,2,FALSE)</f>
        <v>Danske Invest Select - Globale Aktier</v>
      </c>
      <c r="B195" s="56">
        <v>11052</v>
      </c>
      <c r="C195" s="56">
        <v>10</v>
      </c>
      <c r="D195" t="str">
        <f t="shared" si="3"/>
        <v>11052_10</v>
      </c>
      <c r="E195" s="56">
        <v>200912</v>
      </c>
      <c r="F195" s="56">
        <v>993</v>
      </c>
      <c r="G195" s="56">
        <v>0</v>
      </c>
      <c r="H195" s="56">
        <v>0</v>
      </c>
      <c r="I195" s="56">
        <v>993</v>
      </c>
      <c r="J195" s="56">
        <v>0</v>
      </c>
      <c r="K195" s="56">
        <v>0</v>
      </c>
      <c r="L195" s="56">
        <v>0</v>
      </c>
      <c r="M195" s="56">
        <v>0</v>
      </c>
      <c r="N195" s="56">
        <v>0</v>
      </c>
      <c r="O195" s="56">
        <v>0</v>
      </c>
      <c r="P195" s="56">
        <v>0</v>
      </c>
      <c r="Q195" s="56">
        <v>78130</v>
      </c>
      <c r="R195" s="56">
        <v>0</v>
      </c>
      <c r="S195" s="56">
        <v>0</v>
      </c>
      <c r="T195" s="56">
        <v>25525</v>
      </c>
      <c r="U195" s="56">
        <v>0</v>
      </c>
      <c r="V195" s="56">
        <v>0</v>
      </c>
      <c r="W195" s="56">
        <v>103655</v>
      </c>
      <c r="X195" s="56">
        <v>0</v>
      </c>
      <c r="Y195" s="56">
        <v>0</v>
      </c>
      <c r="Z195" s="56">
        <v>0</v>
      </c>
      <c r="AA195" s="56">
        <v>0</v>
      </c>
      <c r="AB195" s="56">
        <v>0</v>
      </c>
      <c r="AC195" s="56">
        <v>112</v>
      </c>
      <c r="AD195" s="56">
        <v>0</v>
      </c>
      <c r="AE195" s="56">
        <v>0</v>
      </c>
      <c r="AF195" s="56">
        <v>838</v>
      </c>
      <c r="AG195" s="56">
        <v>0</v>
      </c>
      <c r="AH195" s="56">
        <v>0</v>
      </c>
      <c r="AI195" s="56">
        <v>0</v>
      </c>
      <c r="AJ195" s="56">
        <v>950</v>
      </c>
      <c r="AK195" s="56">
        <v>105598</v>
      </c>
      <c r="AL195" s="56">
        <v>105598</v>
      </c>
      <c r="AM195" s="56">
        <v>0</v>
      </c>
      <c r="AN195" s="56">
        <v>0</v>
      </c>
      <c r="AO195" s="56">
        <v>0</v>
      </c>
      <c r="AP195" s="56">
        <v>0</v>
      </c>
      <c r="AQ195" s="56">
        <v>0</v>
      </c>
      <c r="AR195" s="56">
        <v>0</v>
      </c>
      <c r="AS195" s="56">
        <v>0</v>
      </c>
      <c r="AT195" s="56">
        <v>0</v>
      </c>
      <c r="AU195" s="56">
        <v>0</v>
      </c>
      <c r="AV195" s="56">
        <v>0</v>
      </c>
      <c r="AW195" s="56">
        <v>0</v>
      </c>
      <c r="AX195" s="56">
        <v>0</v>
      </c>
      <c r="AY195" s="56">
        <v>0</v>
      </c>
      <c r="AZ195" s="56">
        <v>0</v>
      </c>
      <c r="BA195" s="56">
        <v>105598</v>
      </c>
      <c r="BB195" s="57" t="s">
        <v>1958</v>
      </c>
      <c r="BC195" s="57" t="s">
        <v>1306</v>
      </c>
      <c r="BD195" s="57" t="s">
        <v>215</v>
      </c>
      <c r="BE195" s="57" t="s">
        <v>224</v>
      </c>
    </row>
    <row r="196" spans="1:57" ht="15">
      <c r="A196" t="str">
        <f>VLOOKUP($D196,'[1]Register 2009'!$E$10:$F$65536,2,FALSE)</f>
        <v>Danske Invest Select - Globale Aktier E</v>
      </c>
      <c r="B196" s="56">
        <v>11052</v>
      </c>
      <c r="C196" s="56">
        <v>25</v>
      </c>
      <c r="D196" t="str">
        <f t="shared" si="3"/>
        <v>11052_25</v>
      </c>
      <c r="E196" s="56">
        <v>200912</v>
      </c>
      <c r="F196" s="56">
        <v>1426</v>
      </c>
      <c r="G196" s="56">
        <v>0</v>
      </c>
      <c r="H196" s="56">
        <v>0</v>
      </c>
      <c r="I196" s="56">
        <v>1426</v>
      </c>
      <c r="J196" s="56">
        <v>0</v>
      </c>
      <c r="K196" s="56">
        <v>0</v>
      </c>
      <c r="L196" s="56">
        <v>0</v>
      </c>
      <c r="M196" s="56">
        <v>0</v>
      </c>
      <c r="N196" s="56">
        <v>0</v>
      </c>
      <c r="O196" s="56">
        <v>0</v>
      </c>
      <c r="P196" s="56">
        <v>254</v>
      </c>
      <c r="Q196" s="56">
        <v>53364</v>
      </c>
      <c r="R196" s="56">
        <v>0</v>
      </c>
      <c r="S196" s="56">
        <v>0</v>
      </c>
      <c r="T196" s="56">
        <v>0</v>
      </c>
      <c r="U196" s="56">
        <v>0</v>
      </c>
      <c r="V196" s="56">
        <v>0</v>
      </c>
      <c r="W196" s="56">
        <v>53618</v>
      </c>
      <c r="X196" s="56">
        <v>0</v>
      </c>
      <c r="Y196" s="56">
        <v>0</v>
      </c>
      <c r="Z196" s="56">
        <v>0</v>
      </c>
      <c r="AA196" s="56">
        <v>0</v>
      </c>
      <c r="AB196" s="56">
        <v>0</v>
      </c>
      <c r="AC196" s="56">
        <v>57</v>
      </c>
      <c r="AD196" s="56">
        <v>0</v>
      </c>
      <c r="AE196" s="56">
        <v>0</v>
      </c>
      <c r="AF196" s="56">
        <v>172</v>
      </c>
      <c r="AG196" s="56">
        <v>0</v>
      </c>
      <c r="AH196" s="56">
        <v>0</v>
      </c>
      <c r="AI196" s="56">
        <v>0</v>
      </c>
      <c r="AJ196" s="56">
        <v>229</v>
      </c>
      <c r="AK196" s="56">
        <v>55273</v>
      </c>
      <c r="AL196" s="56">
        <v>55271</v>
      </c>
      <c r="AM196" s="56">
        <v>0</v>
      </c>
      <c r="AN196" s="56">
        <v>0</v>
      </c>
      <c r="AO196" s="56">
        <v>0</v>
      </c>
      <c r="AP196" s="56">
        <v>0</v>
      </c>
      <c r="AQ196" s="56">
        <v>0</v>
      </c>
      <c r="AR196" s="56">
        <v>2</v>
      </c>
      <c r="AS196" s="56">
        <v>0</v>
      </c>
      <c r="AT196" s="56">
        <v>0</v>
      </c>
      <c r="AU196" s="56">
        <v>0</v>
      </c>
      <c r="AV196" s="56">
        <v>0</v>
      </c>
      <c r="AW196" s="56">
        <v>0</v>
      </c>
      <c r="AX196" s="56">
        <v>0</v>
      </c>
      <c r="AY196" s="56">
        <v>0</v>
      </c>
      <c r="AZ196" s="56">
        <v>2</v>
      </c>
      <c r="BA196" s="56">
        <v>55273</v>
      </c>
      <c r="BB196" s="57" t="s">
        <v>1146</v>
      </c>
      <c r="BC196" s="57" t="s">
        <v>1147</v>
      </c>
      <c r="BD196" s="57" t="s">
        <v>215</v>
      </c>
      <c r="BE196" s="57" t="s">
        <v>224</v>
      </c>
    </row>
    <row r="197" spans="1:57" ht="15">
      <c r="A197" t="str">
        <f>VLOOKUP($D197,'[1]Register 2009'!$E$10:$F$65536,2,FALSE)</f>
        <v>Danske Invest Select - Globale Emerging Markets</v>
      </c>
      <c r="B197" s="56">
        <v>11052</v>
      </c>
      <c r="C197" s="56">
        <v>11</v>
      </c>
      <c r="D197" t="str">
        <f t="shared" si="3"/>
        <v>11052_11</v>
      </c>
      <c r="E197" s="56">
        <v>200912</v>
      </c>
      <c r="F197" s="56">
        <v>93840</v>
      </c>
      <c r="G197" s="56">
        <v>0</v>
      </c>
      <c r="H197" s="56">
        <v>0</v>
      </c>
      <c r="I197" s="56">
        <v>93840</v>
      </c>
      <c r="J197" s="56">
        <v>0</v>
      </c>
      <c r="K197" s="56">
        <v>0</v>
      </c>
      <c r="L197" s="56">
        <v>0</v>
      </c>
      <c r="M197" s="56">
        <v>0</v>
      </c>
      <c r="N197" s="56">
        <v>0</v>
      </c>
      <c r="O197" s="56">
        <v>0</v>
      </c>
      <c r="P197" s="56">
        <v>0</v>
      </c>
      <c r="Q197" s="56">
        <v>3815566</v>
      </c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3815566</v>
      </c>
      <c r="X197" s="56">
        <v>0</v>
      </c>
      <c r="Y197" s="56">
        <v>0</v>
      </c>
      <c r="Z197" s="56">
        <v>0</v>
      </c>
      <c r="AA197" s="56">
        <v>0</v>
      </c>
      <c r="AB197" s="56">
        <v>0</v>
      </c>
      <c r="AC197" s="56">
        <v>3647</v>
      </c>
      <c r="AD197" s="56">
        <v>0</v>
      </c>
      <c r="AE197" s="56">
        <v>195</v>
      </c>
      <c r="AF197" s="56">
        <v>0</v>
      </c>
      <c r="AG197" s="56">
        <v>0</v>
      </c>
      <c r="AH197" s="56">
        <v>0</v>
      </c>
      <c r="AI197" s="56">
        <v>0</v>
      </c>
      <c r="AJ197" s="56">
        <v>3842</v>
      </c>
      <c r="AK197" s="56">
        <v>3913248</v>
      </c>
      <c r="AL197" s="56">
        <v>3910686</v>
      </c>
      <c r="AM197" s="56">
        <v>0</v>
      </c>
      <c r="AN197" s="56">
        <v>0</v>
      </c>
      <c r="AO197" s="56">
        <v>0</v>
      </c>
      <c r="AP197" s="56">
        <v>0</v>
      </c>
      <c r="AQ197" s="56">
        <v>0</v>
      </c>
      <c r="AR197" s="56">
        <v>2562</v>
      </c>
      <c r="AS197" s="56">
        <v>0</v>
      </c>
      <c r="AT197" s="56">
        <v>0</v>
      </c>
      <c r="AU197" s="56">
        <v>0</v>
      </c>
      <c r="AV197" s="56">
        <v>0</v>
      </c>
      <c r="AW197" s="56">
        <v>0</v>
      </c>
      <c r="AX197" s="56">
        <v>0</v>
      </c>
      <c r="AY197" s="56">
        <v>0</v>
      </c>
      <c r="AZ197" s="56">
        <v>2562</v>
      </c>
      <c r="BA197" s="56">
        <v>3913248</v>
      </c>
      <c r="BB197" s="57" t="s">
        <v>1959</v>
      </c>
      <c r="BC197" s="57" t="s">
        <v>1027</v>
      </c>
      <c r="BD197" s="57" t="s">
        <v>215</v>
      </c>
      <c r="BE197" s="57" t="s">
        <v>224</v>
      </c>
    </row>
    <row r="198" spans="1:57" ht="15">
      <c r="A198" t="str">
        <f>VLOOKUP($D198,'[1]Register 2009'!$E$10:$F$65536,2,FALSE)</f>
        <v>Danske Invest Select - Globale Kreditobligationer</v>
      </c>
      <c r="B198" s="56">
        <v>11052</v>
      </c>
      <c r="C198" s="56">
        <v>20</v>
      </c>
      <c r="D198" t="str">
        <f t="shared" si="3"/>
        <v>11052_20</v>
      </c>
      <c r="E198" s="56">
        <v>200912</v>
      </c>
      <c r="F198" s="56">
        <v>277987</v>
      </c>
      <c r="G198" s="56">
        <v>0</v>
      </c>
      <c r="H198" s="56">
        <v>0</v>
      </c>
      <c r="I198" s="56">
        <v>277987</v>
      </c>
      <c r="J198" s="56">
        <v>0</v>
      </c>
      <c r="K198" s="56">
        <v>4811070</v>
      </c>
      <c r="L198" s="56">
        <v>0</v>
      </c>
      <c r="M198" s="56">
        <v>0</v>
      </c>
      <c r="N198" s="56">
        <v>0</v>
      </c>
      <c r="O198" s="56">
        <v>4811070</v>
      </c>
      <c r="P198" s="56">
        <v>0</v>
      </c>
      <c r="Q198" s="56">
        <v>0</v>
      </c>
      <c r="R198" s="56">
        <v>0</v>
      </c>
      <c r="S198" s="56">
        <v>0</v>
      </c>
      <c r="T198" s="56">
        <v>0</v>
      </c>
      <c r="U198" s="56">
        <v>0</v>
      </c>
      <c r="V198" s="56">
        <v>0</v>
      </c>
      <c r="W198" s="56">
        <v>0</v>
      </c>
      <c r="X198" s="56">
        <v>0</v>
      </c>
      <c r="Y198" s="56">
        <v>0</v>
      </c>
      <c r="Z198" s="56">
        <v>419</v>
      </c>
      <c r="AA198" s="56">
        <v>419</v>
      </c>
      <c r="AB198" s="56">
        <v>0</v>
      </c>
      <c r="AC198" s="56">
        <v>91724</v>
      </c>
      <c r="AD198" s="56">
        <v>0</v>
      </c>
      <c r="AE198" s="56">
        <v>0</v>
      </c>
      <c r="AF198" s="56">
        <v>0</v>
      </c>
      <c r="AG198" s="56">
        <v>0</v>
      </c>
      <c r="AH198" s="56">
        <v>0</v>
      </c>
      <c r="AI198" s="56">
        <v>0</v>
      </c>
      <c r="AJ198" s="56">
        <v>91724</v>
      </c>
      <c r="AK198" s="56">
        <v>5181200</v>
      </c>
      <c r="AL198" s="56">
        <v>5005731</v>
      </c>
      <c r="AM198" s="56">
        <v>0</v>
      </c>
      <c r="AN198" s="56">
        <v>0</v>
      </c>
      <c r="AO198" s="56">
        <v>0</v>
      </c>
      <c r="AP198" s="56">
        <v>171453</v>
      </c>
      <c r="AQ198" s="56">
        <v>171453</v>
      </c>
      <c r="AR198" s="56">
        <v>3173</v>
      </c>
      <c r="AS198" s="56">
        <v>0</v>
      </c>
      <c r="AT198" s="56">
        <v>843</v>
      </c>
      <c r="AU198" s="56">
        <v>0</v>
      </c>
      <c r="AV198" s="56">
        <v>0</v>
      </c>
      <c r="AW198" s="56">
        <v>0</v>
      </c>
      <c r="AX198" s="56">
        <v>0</v>
      </c>
      <c r="AY198" s="56">
        <v>0</v>
      </c>
      <c r="AZ198" s="56">
        <v>4016</v>
      </c>
      <c r="BA198" s="56">
        <v>5181200</v>
      </c>
      <c r="BB198" s="57" t="s">
        <v>1960</v>
      </c>
      <c r="BC198" s="57" t="s">
        <v>1611</v>
      </c>
      <c r="BD198" s="57" t="s">
        <v>215</v>
      </c>
      <c r="BE198" s="57" t="s">
        <v>224</v>
      </c>
    </row>
    <row r="199" spans="1:57" ht="15">
      <c r="A199" t="str">
        <f>VLOOKUP($D199,'[1]Register 2009'!$E$10:$F$65536,2,FALSE)</f>
        <v>Danske Invest Select - Kommuner 4</v>
      </c>
      <c r="B199" s="56">
        <v>11052</v>
      </c>
      <c r="C199" s="56">
        <v>27</v>
      </c>
      <c r="D199" t="str">
        <f t="shared" si="3"/>
        <v>11052_27</v>
      </c>
      <c r="E199" s="56">
        <v>200912</v>
      </c>
      <c r="F199" s="56">
        <v>1541</v>
      </c>
      <c r="G199" s="56">
        <v>0</v>
      </c>
      <c r="H199" s="56">
        <v>0</v>
      </c>
      <c r="I199" s="56">
        <v>1541</v>
      </c>
      <c r="J199" s="56">
        <v>1027521</v>
      </c>
      <c r="K199" s="56">
        <v>0</v>
      </c>
      <c r="L199" s="56">
        <v>0</v>
      </c>
      <c r="M199" s="56">
        <v>0</v>
      </c>
      <c r="N199" s="56">
        <v>0</v>
      </c>
      <c r="O199" s="56">
        <v>1027521</v>
      </c>
      <c r="P199" s="56">
        <v>0</v>
      </c>
      <c r="Q199" s="56">
        <v>0</v>
      </c>
      <c r="R199" s="56">
        <v>0</v>
      </c>
      <c r="S199" s="56">
        <v>0</v>
      </c>
      <c r="T199" s="56">
        <v>0</v>
      </c>
      <c r="U199" s="56">
        <v>0</v>
      </c>
      <c r="V199" s="56">
        <v>0</v>
      </c>
      <c r="W199" s="56">
        <v>0</v>
      </c>
      <c r="X199" s="56">
        <v>0</v>
      </c>
      <c r="Y199" s="56">
        <v>0</v>
      </c>
      <c r="Z199" s="56">
        <v>0</v>
      </c>
      <c r="AA199" s="56">
        <v>0</v>
      </c>
      <c r="AB199" s="56">
        <v>0</v>
      </c>
      <c r="AC199" s="56">
        <v>11687</v>
      </c>
      <c r="AD199" s="56">
        <v>0</v>
      </c>
      <c r="AE199" s="56">
        <v>0</v>
      </c>
      <c r="AF199" s="56">
        <v>0</v>
      </c>
      <c r="AG199" s="56">
        <v>0</v>
      </c>
      <c r="AH199" s="56">
        <v>0</v>
      </c>
      <c r="AI199" s="56">
        <v>0</v>
      </c>
      <c r="AJ199" s="56">
        <v>11687</v>
      </c>
      <c r="AK199" s="56">
        <v>1040749</v>
      </c>
      <c r="AL199" s="56">
        <v>1040743</v>
      </c>
      <c r="AM199" s="56">
        <v>0</v>
      </c>
      <c r="AN199" s="56">
        <v>0</v>
      </c>
      <c r="AO199" s="56">
        <v>0</v>
      </c>
      <c r="AP199" s="56">
        <v>0</v>
      </c>
      <c r="AQ199" s="56">
        <v>0</v>
      </c>
      <c r="AR199" s="56">
        <v>6</v>
      </c>
      <c r="AS199" s="56">
        <v>0</v>
      </c>
      <c r="AT199" s="56">
        <v>0</v>
      </c>
      <c r="AU199" s="56">
        <v>0</v>
      </c>
      <c r="AV199" s="56">
        <v>0</v>
      </c>
      <c r="AW199" s="56">
        <v>0</v>
      </c>
      <c r="AX199" s="56">
        <v>0</v>
      </c>
      <c r="AY199" s="56">
        <v>0</v>
      </c>
      <c r="AZ199" s="56">
        <v>6</v>
      </c>
      <c r="BA199" s="56">
        <v>1040749</v>
      </c>
      <c r="BB199" s="57" t="s">
        <v>1148</v>
      </c>
      <c r="BC199" s="57" t="s">
        <v>1149</v>
      </c>
      <c r="BD199" s="57" t="s">
        <v>215</v>
      </c>
      <c r="BE199" s="57" t="s">
        <v>224</v>
      </c>
    </row>
    <row r="200" spans="1:57" ht="15">
      <c r="A200" t="str">
        <f>VLOOKUP($D200,'[1]Register 2009'!$E$10:$F$65536,2,FALSE)</f>
        <v>Danske Invest Select - Kommuner 5</v>
      </c>
      <c r="B200" s="56">
        <v>11052</v>
      </c>
      <c r="C200" s="56">
        <v>28</v>
      </c>
      <c r="D200" t="str">
        <f t="shared" si="3"/>
        <v>11052_28</v>
      </c>
      <c r="E200" s="56">
        <v>200912</v>
      </c>
      <c r="F200" s="56">
        <v>655</v>
      </c>
      <c r="G200" s="56">
        <v>0</v>
      </c>
      <c r="H200" s="56">
        <v>0</v>
      </c>
      <c r="I200" s="56">
        <v>655</v>
      </c>
      <c r="J200" s="56">
        <v>228411</v>
      </c>
      <c r="K200" s="56">
        <v>0</v>
      </c>
      <c r="L200" s="56">
        <v>0</v>
      </c>
      <c r="M200" s="56">
        <v>0</v>
      </c>
      <c r="N200" s="56">
        <v>0</v>
      </c>
      <c r="O200" s="56">
        <v>228411</v>
      </c>
      <c r="P200" s="56">
        <v>0</v>
      </c>
      <c r="Q200" s="56">
        <v>0</v>
      </c>
      <c r="R200" s="56">
        <v>0</v>
      </c>
      <c r="S200" s="56">
        <v>0</v>
      </c>
      <c r="T200" s="56">
        <v>0</v>
      </c>
      <c r="U200" s="56">
        <v>0</v>
      </c>
      <c r="V200" s="56">
        <v>0</v>
      </c>
      <c r="W200" s="56">
        <v>0</v>
      </c>
      <c r="X200" s="56">
        <v>0</v>
      </c>
      <c r="Y200" s="56">
        <v>0</v>
      </c>
      <c r="Z200" s="56">
        <v>0</v>
      </c>
      <c r="AA200" s="56">
        <v>0</v>
      </c>
      <c r="AB200" s="56">
        <v>0</v>
      </c>
      <c r="AC200" s="56">
        <v>2573</v>
      </c>
      <c r="AD200" s="56">
        <v>0</v>
      </c>
      <c r="AE200" s="56">
        <v>0</v>
      </c>
      <c r="AF200" s="56">
        <v>0</v>
      </c>
      <c r="AG200" s="56">
        <v>0</v>
      </c>
      <c r="AH200" s="56">
        <v>0</v>
      </c>
      <c r="AI200" s="56">
        <v>0</v>
      </c>
      <c r="AJ200" s="56">
        <v>2573</v>
      </c>
      <c r="AK200" s="56">
        <v>231639</v>
      </c>
      <c r="AL200" s="56">
        <v>231638</v>
      </c>
      <c r="AM200" s="56">
        <v>0</v>
      </c>
      <c r="AN200" s="56">
        <v>0</v>
      </c>
      <c r="AO200" s="56">
        <v>0</v>
      </c>
      <c r="AP200" s="56">
        <v>0</v>
      </c>
      <c r="AQ200" s="56">
        <v>0</v>
      </c>
      <c r="AR200" s="56">
        <v>1</v>
      </c>
      <c r="AS200" s="56">
        <v>0</v>
      </c>
      <c r="AT200" s="56">
        <v>0</v>
      </c>
      <c r="AU200" s="56">
        <v>0</v>
      </c>
      <c r="AV200" s="56">
        <v>0</v>
      </c>
      <c r="AW200" s="56">
        <v>0</v>
      </c>
      <c r="AX200" s="56">
        <v>0</v>
      </c>
      <c r="AY200" s="56">
        <v>0</v>
      </c>
      <c r="AZ200" s="56">
        <v>1</v>
      </c>
      <c r="BA200" s="56">
        <v>231639</v>
      </c>
      <c r="BB200" s="57" t="s">
        <v>1150</v>
      </c>
      <c r="BC200" s="57" t="s">
        <v>1151</v>
      </c>
      <c r="BD200" s="57" t="s">
        <v>215</v>
      </c>
      <c r="BE200" s="57" t="s">
        <v>224</v>
      </c>
    </row>
    <row r="201" spans="1:57" ht="15">
      <c r="A201" t="str">
        <f>VLOOKUP($D201,'[1]Register 2009'!$E$10:$F$65536,2,FALSE)</f>
        <v>Danske Invest Select - Kommuner Europæiske Obligationer</v>
      </c>
      <c r="B201" s="56">
        <v>11052</v>
      </c>
      <c r="C201" s="56">
        <v>29</v>
      </c>
      <c r="D201" t="str">
        <f t="shared" si="3"/>
        <v>11052_29</v>
      </c>
      <c r="E201" s="56">
        <v>200912</v>
      </c>
      <c r="F201" s="56">
        <v>4144</v>
      </c>
      <c r="G201" s="56">
        <v>0</v>
      </c>
      <c r="H201" s="56">
        <v>0</v>
      </c>
      <c r="I201" s="56">
        <v>4144</v>
      </c>
      <c r="J201" s="56">
        <v>87288</v>
      </c>
      <c r="K201" s="56">
        <v>61531</v>
      </c>
      <c r="L201" s="56">
        <v>0</v>
      </c>
      <c r="M201" s="56">
        <v>0</v>
      </c>
      <c r="N201" s="56">
        <v>0</v>
      </c>
      <c r="O201" s="56">
        <v>148819</v>
      </c>
      <c r="P201" s="56">
        <v>0</v>
      </c>
      <c r="Q201" s="56">
        <v>0</v>
      </c>
      <c r="R201" s="56">
        <v>0</v>
      </c>
      <c r="S201" s="56">
        <v>0</v>
      </c>
      <c r="T201" s="56">
        <v>0</v>
      </c>
      <c r="U201" s="56">
        <v>0</v>
      </c>
      <c r="V201" s="56">
        <v>0</v>
      </c>
      <c r="W201" s="56">
        <v>0</v>
      </c>
      <c r="X201" s="56">
        <v>0</v>
      </c>
      <c r="Y201" s="56">
        <v>0</v>
      </c>
      <c r="Z201" s="56">
        <v>148</v>
      </c>
      <c r="AA201" s="56">
        <v>148</v>
      </c>
      <c r="AB201" s="56">
        <v>0</v>
      </c>
      <c r="AC201" s="56">
        <v>2916</v>
      </c>
      <c r="AD201" s="56">
        <v>0</v>
      </c>
      <c r="AE201" s="56">
        <v>0</v>
      </c>
      <c r="AF201" s="56">
        <v>0</v>
      </c>
      <c r="AG201" s="56">
        <v>0</v>
      </c>
      <c r="AH201" s="56">
        <v>0</v>
      </c>
      <c r="AI201" s="56">
        <v>0</v>
      </c>
      <c r="AJ201" s="56">
        <v>2916</v>
      </c>
      <c r="AK201" s="56">
        <v>156027</v>
      </c>
      <c r="AL201" s="56">
        <v>155621</v>
      </c>
      <c r="AM201" s="56">
        <v>0</v>
      </c>
      <c r="AN201" s="56">
        <v>0</v>
      </c>
      <c r="AO201" s="56">
        <v>0</v>
      </c>
      <c r="AP201" s="56">
        <v>405</v>
      </c>
      <c r="AQ201" s="56">
        <v>405</v>
      </c>
      <c r="AR201" s="56">
        <v>1</v>
      </c>
      <c r="AS201" s="56">
        <v>0</v>
      </c>
      <c r="AT201" s="56">
        <v>0</v>
      </c>
      <c r="AU201" s="56">
        <v>0</v>
      </c>
      <c r="AV201" s="56">
        <v>0</v>
      </c>
      <c r="AW201" s="56">
        <v>0</v>
      </c>
      <c r="AX201" s="56">
        <v>0</v>
      </c>
      <c r="AY201" s="56">
        <v>0</v>
      </c>
      <c r="AZ201" s="56">
        <v>1</v>
      </c>
      <c r="BA201" s="56">
        <v>156027</v>
      </c>
      <c r="BB201" s="57" t="s">
        <v>1152</v>
      </c>
      <c r="BC201" s="57" t="s">
        <v>1153</v>
      </c>
      <c r="BD201" s="57" t="s">
        <v>215</v>
      </c>
      <c r="BE201" s="57" t="s">
        <v>224</v>
      </c>
    </row>
    <row r="202" spans="1:57" ht="15">
      <c r="A202" t="str">
        <f>VLOOKUP($D202,'[1]Register 2009'!$E$10:$F$65536,2,FALSE)</f>
        <v>Danske Invest Select - Low Volatility Equity Europe</v>
      </c>
      <c r="B202" s="56">
        <v>11052</v>
      </c>
      <c r="C202" s="56">
        <v>42</v>
      </c>
      <c r="D202" t="str">
        <f t="shared" si="3"/>
        <v>11052_42</v>
      </c>
      <c r="E202" s="56">
        <v>200912</v>
      </c>
      <c r="F202" s="56">
        <v>1405</v>
      </c>
      <c r="G202" s="56">
        <v>0</v>
      </c>
      <c r="H202" s="56">
        <v>0</v>
      </c>
      <c r="I202" s="56">
        <v>1405</v>
      </c>
      <c r="J202" s="56">
        <v>0</v>
      </c>
      <c r="K202" s="56">
        <v>0</v>
      </c>
      <c r="L202" s="56">
        <v>0</v>
      </c>
      <c r="M202" s="56">
        <v>0</v>
      </c>
      <c r="N202" s="56">
        <v>0</v>
      </c>
      <c r="O202" s="56">
        <v>0</v>
      </c>
      <c r="P202" s="56">
        <v>0</v>
      </c>
      <c r="Q202" s="56">
        <v>88009</v>
      </c>
      <c r="R202" s="56">
        <v>0</v>
      </c>
      <c r="S202" s="56">
        <v>0</v>
      </c>
      <c r="T202" s="56">
        <v>0</v>
      </c>
      <c r="U202" s="56">
        <v>0</v>
      </c>
      <c r="V202" s="56">
        <v>0</v>
      </c>
      <c r="W202" s="56">
        <v>88009</v>
      </c>
      <c r="X202" s="56">
        <v>0</v>
      </c>
      <c r="Y202" s="56">
        <v>0</v>
      </c>
      <c r="Z202" s="56">
        <v>0</v>
      </c>
      <c r="AA202" s="56">
        <v>0</v>
      </c>
      <c r="AB202" s="56">
        <v>0</v>
      </c>
      <c r="AC202" s="56">
        <v>175</v>
      </c>
      <c r="AD202" s="56">
        <v>0</v>
      </c>
      <c r="AE202" s="56">
        <v>0</v>
      </c>
      <c r="AF202" s="56">
        <v>197</v>
      </c>
      <c r="AG202" s="56">
        <v>0</v>
      </c>
      <c r="AH202" s="56">
        <v>0</v>
      </c>
      <c r="AI202" s="56">
        <v>0</v>
      </c>
      <c r="AJ202" s="56">
        <v>372</v>
      </c>
      <c r="AK202" s="56">
        <v>89786</v>
      </c>
      <c r="AL202" s="56">
        <v>89786</v>
      </c>
      <c r="AM202" s="56">
        <v>0</v>
      </c>
      <c r="AN202" s="56">
        <v>0</v>
      </c>
      <c r="AO202" s="56">
        <v>0</v>
      </c>
      <c r="AP202" s="56">
        <v>0</v>
      </c>
      <c r="AQ202" s="56">
        <v>0</v>
      </c>
      <c r="AR202" s="56">
        <v>0</v>
      </c>
      <c r="AS202" s="56">
        <v>0</v>
      </c>
      <c r="AT202" s="56">
        <v>0</v>
      </c>
      <c r="AU202" s="56">
        <v>0</v>
      </c>
      <c r="AV202" s="56">
        <v>0</v>
      </c>
      <c r="AW202" s="56">
        <v>0</v>
      </c>
      <c r="AX202" s="56">
        <v>0</v>
      </c>
      <c r="AY202" s="56">
        <v>0</v>
      </c>
      <c r="AZ202" s="56">
        <v>0</v>
      </c>
      <c r="BA202" s="56">
        <v>89786</v>
      </c>
      <c r="BB202" s="57" t="s">
        <v>1961</v>
      </c>
      <c r="BC202" s="57" t="s">
        <v>1962</v>
      </c>
      <c r="BD202" s="57" t="s">
        <v>215</v>
      </c>
      <c r="BE202" s="57" t="s">
        <v>216</v>
      </c>
    </row>
    <row r="203" spans="1:57" ht="15">
      <c r="A203" t="str">
        <f>VLOOKUP($D203,'[1]Register 2009'!$E$10:$F$65536,2,FALSE)</f>
        <v>Danske Invest Select - Low Volatility Equity Europe - Accumulating</v>
      </c>
      <c r="B203" s="56">
        <v>11052</v>
      </c>
      <c r="C203" s="56">
        <v>43</v>
      </c>
      <c r="D203" t="str">
        <f t="shared" si="3"/>
        <v>11052_43</v>
      </c>
      <c r="E203" s="56">
        <v>200912</v>
      </c>
      <c r="F203" s="56">
        <v>1232</v>
      </c>
      <c r="G203" s="56">
        <v>0</v>
      </c>
      <c r="H203" s="56">
        <v>0</v>
      </c>
      <c r="I203" s="56">
        <v>1232</v>
      </c>
      <c r="J203" s="56">
        <v>0</v>
      </c>
      <c r="K203" s="56">
        <v>0</v>
      </c>
      <c r="L203" s="56">
        <v>0</v>
      </c>
      <c r="M203" s="56">
        <v>0</v>
      </c>
      <c r="N203" s="56">
        <v>0</v>
      </c>
      <c r="O203" s="56">
        <v>0</v>
      </c>
      <c r="P203" s="56">
        <v>0</v>
      </c>
      <c r="Q203" s="56">
        <v>88195</v>
      </c>
      <c r="R203" s="56">
        <v>0</v>
      </c>
      <c r="S203" s="56">
        <v>0</v>
      </c>
      <c r="T203" s="56">
        <v>0</v>
      </c>
      <c r="U203" s="56">
        <v>0</v>
      </c>
      <c r="V203" s="56">
        <v>0</v>
      </c>
      <c r="W203" s="56">
        <v>88195</v>
      </c>
      <c r="X203" s="56">
        <v>0</v>
      </c>
      <c r="Y203" s="56">
        <v>0</v>
      </c>
      <c r="Z203" s="56">
        <v>0</v>
      </c>
      <c r="AA203" s="56">
        <v>0</v>
      </c>
      <c r="AB203" s="56">
        <v>0</v>
      </c>
      <c r="AC203" s="56">
        <v>173</v>
      </c>
      <c r="AD203" s="56">
        <v>0</v>
      </c>
      <c r="AE203" s="56">
        <v>0</v>
      </c>
      <c r="AF203" s="56">
        <v>194</v>
      </c>
      <c r="AG203" s="56">
        <v>0</v>
      </c>
      <c r="AH203" s="56">
        <v>0</v>
      </c>
      <c r="AI203" s="56">
        <v>0</v>
      </c>
      <c r="AJ203" s="56">
        <v>367</v>
      </c>
      <c r="AK203" s="56">
        <v>89794</v>
      </c>
      <c r="AL203" s="56">
        <v>89794</v>
      </c>
      <c r="AM203" s="56">
        <v>0</v>
      </c>
      <c r="AN203" s="56">
        <v>0</v>
      </c>
      <c r="AO203" s="56">
        <v>0</v>
      </c>
      <c r="AP203" s="56">
        <v>0</v>
      </c>
      <c r="AQ203" s="56">
        <v>0</v>
      </c>
      <c r="AR203" s="56">
        <v>0</v>
      </c>
      <c r="AS203" s="56">
        <v>0</v>
      </c>
      <c r="AT203" s="56">
        <v>0</v>
      </c>
      <c r="AU203" s="56">
        <v>0</v>
      </c>
      <c r="AV203" s="56">
        <v>0</v>
      </c>
      <c r="AW203" s="56">
        <v>0</v>
      </c>
      <c r="AX203" s="56">
        <v>0</v>
      </c>
      <c r="AY203" s="56">
        <v>0</v>
      </c>
      <c r="AZ203" s="56">
        <v>0</v>
      </c>
      <c r="BA203" s="56">
        <v>89794</v>
      </c>
      <c r="BB203" s="57" t="s">
        <v>1963</v>
      </c>
      <c r="BC203" s="57" t="s">
        <v>1964</v>
      </c>
      <c r="BD203" s="57" t="s">
        <v>215</v>
      </c>
      <c r="BE203" s="57" t="s">
        <v>252</v>
      </c>
    </row>
    <row r="204" spans="1:57" ht="15">
      <c r="A204" t="str">
        <f>VLOOKUP($D204,'[1]Register 2009'!$E$10:$F$65536,2,FALSE)</f>
        <v>Danske Invest Select - Low Volatility Equity USA - Accumulating</v>
      </c>
      <c r="B204" s="56">
        <v>11052</v>
      </c>
      <c r="C204" s="56">
        <v>44</v>
      </c>
      <c r="D204" t="str">
        <f t="shared" si="3"/>
        <v>11052_44</v>
      </c>
      <c r="E204" s="56">
        <v>200912</v>
      </c>
      <c r="F204" s="56">
        <v>2821</v>
      </c>
      <c r="G204" s="56">
        <v>0</v>
      </c>
      <c r="H204" s="56">
        <v>0</v>
      </c>
      <c r="I204" s="56">
        <v>2821</v>
      </c>
      <c r="J204" s="56">
        <v>0</v>
      </c>
      <c r="K204" s="56">
        <v>0</v>
      </c>
      <c r="L204" s="56">
        <v>0</v>
      </c>
      <c r="M204" s="56">
        <v>0</v>
      </c>
      <c r="N204" s="56">
        <v>0</v>
      </c>
      <c r="O204" s="56">
        <v>0</v>
      </c>
      <c r="P204" s="56">
        <v>0</v>
      </c>
      <c r="Q204" s="56">
        <v>647017</v>
      </c>
      <c r="R204" s="56">
        <v>0</v>
      </c>
      <c r="S204" s="56">
        <v>0</v>
      </c>
      <c r="T204" s="56">
        <v>0</v>
      </c>
      <c r="U204" s="56">
        <v>0</v>
      </c>
      <c r="V204" s="56">
        <v>0</v>
      </c>
      <c r="W204" s="56">
        <v>647017</v>
      </c>
      <c r="X204" s="56">
        <v>0</v>
      </c>
      <c r="Y204" s="56">
        <v>0</v>
      </c>
      <c r="Z204" s="56">
        <v>0</v>
      </c>
      <c r="AA204" s="56">
        <v>0</v>
      </c>
      <c r="AB204" s="56">
        <v>0</v>
      </c>
      <c r="AC204" s="56">
        <v>877</v>
      </c>
      <c r="AD204" s="56">
        <v>0</v>
      </c>
      <c r="AE204" s="56">
        <v>0</v>
      </c>
      <c r="AF204" s="56">
        <v>0</v>
      </c>
      <c r="AG204" s="56">
        <v>0</v>
      </c>
      <c r="AH204" s="56">
        <v>0</v>
      </c>
      <c r="AI204" s="56">
        <v>0</v>
      </c>
      <c r="AJ204" s="56">
        <v>877</v>
      </c>
      <c r="AK204" s="56">
        <v>650715</v>
      </c>
      <c r="AL204" s="56">
        <v>650655</v>
      </c>
      <c r="AM204" s="56">
        <v>0</v>
      </c>
      <c r="AN204" s="56">
        <v>0</v>
      </c>
      <c r="AO204" s="56">
        <v>0</v>
      </c>
      <c r="AP204" s="56">
        <v>0</v>
      </c>
      <c r="AQ204" s="56">
        <v>0</v>
      </c>
      <c r="AR204" s="56">
        <v>60</v>
      </c>
      <c r="AS204" s="56">
        <v>0</v>
      </c>
      <c r="AT204" s="56">
        <v>0</v>
      </c>
      <c r="AU204" s="56">
        <v>0</v>
      </c>
      <c r="AV204" s="56">
        <v>0</v>
      </c>
      <c r="AW204" s="56">
        <v>0</v>
      </c>
      <c r="AX204" s="56">
        <v>0</v>
      </c>
      <c r="AY204" s="56">
        <v>0</v>
      </c>
      <c r="AZ204" s="56">
        <v>60</v>
      </c>
      <c r="BA204" s="56">
        <v>650715</v>
      </c>
      <c r="BB204" s="57" t="s">
        <v>1965</v>
      </c>
      <c r="BC204" s="57" t="s">
        <v>1966</v>
      </c>
      <c r="BD204" s="57" t="s">
        <v>215</v>
      </c>
      <c r="BE204" s="57" t="s">
        <v>252</v>
      </c>
    </row>
    <row r="205" spans="1:57" ht="15">
      <c r="A205" t="str">
        <f>VLOOKUP($D205,'[1]Register 2009'!$E$10:$F$65536,2,FALSE)</f>
        <v>Danske Invest Select - Nordiske Aktier</v>
      </c>
      <c r="B205" s="56">
        <v>11052</v>
      </c>
      <c r="C205" s="56">
        <v>13</v>
      </c>
      <c r="D205" t="str">
        <f t="shared" si="3"/>
        <v>11052_13</v>
      </c>
      <c r="E205" s="56">
        <v>200912</v>
      </c>
      <c r="F205" s="56">
        <v>759</v>
      </c>
      <c r="G205" s="56">
        <v>0</v>
      </c>
      <c r="H205" s="56">
        <v>0</v>
      </c>
      <c r="I205" s="56">
        <v>759</v>
      </c>
      <c r="J205" s="56">
        <v>0</v>
      </c>
      <c r="K205" s="56">
        <v>0</v>
      </c>
      <c r="L205" s="56">
        <v>0</v>
      </c>
      <c r="M205" s="56">
        <v>0</v>
      </c>
      <c r="N205" s="56">
        <v>0</v>
      </c>
      <c r="O205" s="56">
        <v>0</v>
      </c>
      <c r="P205" s="56">
        <v>21703</v>
      </c>
      <c r="Q205" s="56">
        <v>150628</v>
      </c>
      <c r="R205" s="56">
        <v>0</v>
      </c>
      <c r="S205" s="56">
        <v>0</v>
      </c>
      <c r="T205" s="56">
        <v>0</v>
      </c>
      <c r="U205" s="56">
        <v>0</v>
      </c>
      <c r="V205" s="56">
        <v>0</v>
      </c>
      <c r="W205" s="56">
        <v>172331</v>
      </c>
      <c r="X205" s="56">
        <v>0</v>
      </c>
      <c r="Y205" s="56">
        <v>0</v>
      </c>
      <c r="Z205" s="56">
        <v>0</v>
      </c>
      <c r="AA205" s="56">
        <v>0</v>
      </c>
      <c r="AB205" s="56">
        <v>0</v>
      </c>
      <c r="AC205" s="56">
        <v>0</v>
      </c>
      <c r="AD205" s="56">
        <v>0</v>
      </c>
      <c r="AE205" s="56">
        <v>0</v>
      </c>
      <c r="AF205" s="56">
        <v>0</v>
      </c>
      <c r="AG205" s="56">
        <v>0</v>
      </c>
      <c r="AH205" s="56">
        <v>0</v>
      </c>
      <c r="AI205" s="56">
        <v>0</v>
      </c>
      <c r="AJ205" s="56">
        <v>0</v>
      </c>
      <c r="AK205" s="56">
        <v>173090</v>
      </c>
      <c r="AL205" s="56">
        <v>172074</v>
      </c>
      <c r="AM205" s="56">
        <v>0</v>
      </c>
      <c r="AN205" s="56">
        <v>0</v>
      </c>
      <c r="AO205" s="56">
        <v>0</v>
      </c>
      <c r="AP205" s="56">
        <v>0</v>
      </c>
      <c r="AQ205" s="56">
        <v>0</v>
      </c>
      <c r="AR205" s="56">
        <v>229</v>
      </c>
      <c r="AS205" s="56">
        <v>0</v>
      </c>
      <c r="AT205" s="56">
        <v>787</v>
      </c>
      <c r="AU205" s="56">
        <v>0</v>
      </c>
      <c r="AV205" s="56">
        <v>0</v>
      </c>
      <c r="AW205" s="56">
        <v>0</v>
      </c>
      <c r="AX205" s="56">
        <v>0</v>
      </c>
      <c r="AY205" s="56">
        <v>0</v>
      </c>
      <c r="AZ205" s="56">
        <v>1016</v>
      </c>
      <c r="BA205" s="56">
        <v>173090</v>
      </c>
      <c r="BB205" s="57" t="s">
        <v>1142</v>
      </c>
      <c r="BC205" s="57" t="s">
        <v>1143</v>
      </c>
      <c r="BD205" s="57" t="s">
        <v>215</v>
      </c>
      <c r="BE205" s="57" t="s">
        <v>224</v>
      </c>
    </row>
    <row r="206" spans="1:57" ht="15">
      <c r="A206" t="str">
        <f>VLOOKUP($D206,'[1]Register 2009'!$E$10:$F$65536,2,FALSE)</f>
        <v>Danske Invest Select - Online Indeks Danske Obligationer</v>
      </c>
      <c r="B206" s="56">
        <v>11052</v>
      </c>
      <c r="C206" s="56">
        <v>45</v>
      </c>
      <c r="D206" t="str">
        <f t="shared" si="3"/>
        <v>11052_45</v>
      </c>
      <c r="E206" s="56">
        <v>200912</v>
      </c>
      <c r="F206" s="56">
        <v>7</v>
      </c>
      <c r="G206" s="56">
        <v>0</v>
      </c>
      <c r="H206" s="56">
        <v>0</v>
      </c>
      <c r="I206" s="56">
        <v>7</v>
      </c>
      <c r="J206" s="56">
        <v>11594</v>
      </c>
      <c r="K206" s="56">
        <v>0</v>
      </c>
      <c r="L206" s="56">
        <v>0</v>
      </c>
      <c r="M206" s="56">
        <v>0</v>
      </c>
      <c r="N206" s="56">
        <v>0</v>
      </c>
      <c r="O206" s="56">
        <v>11594</v>
      </c>
      <c r="P206" s="56">
        <v>0</v>
      </c>
      <c r="Q206" s="56">
        <v>0</v>
      </c>
      <c r="R206" s="56">
        <v>0</v>
      </c>
      <c r="S206" s="56">
        <v>0</v>
      </c>
      <c r="T206" s="56">
        <v>0</v>
      </c>
      <c r="U206" s="56">
        <v>0</v>
      </c>
      <c r="V206" s="56">
        <v>0</v>
      </c>
      <c r="W206" s="56">
        <v>0</v>
      </c>
      <c r="X206" s="56">
        <v>0</v>
      </c>
      <c r="Y206" s="56">
        <v>0</v>
      </c>
      <c r="Z206" s="56">
        <v>0</v>
      </c>
      <c r="AA206" s="56">
        <v>0</v>
      </c>
      <c r="AB206" s="56">
        <v>0</v>
      </c>
      <c r="AC206" s="56">
        <v>103</v>
      </c>
      <c r="AD206" s="56">
        <v>28</v>
      </c>
      <c r="AE206" s="56">
        <v>0</v>
      </c>
      <c r="AF206" s="56">
        <v>0</v>
      </c>
      <c r="AG206" s="56">
        <v>0</v>
      </c>
      <c r="AH206" s="56">
        <v>0</v>
      </c>
      <c r="AI206" s="56">
        <v>0</v>
      </c>
      <c r="AJ206" s="56">
        <v>131</v>
      </c>
      <c r="AK206" s="56">
        <v>11732</v>
      </c>
      <c r="AL206" s="56">
        <v>11732</v>
      </c>
      <c r="AM206" s="56">
        <v>0</v>
      </c>
      <c r="AN206" s="56">
        <v>0</v>
      </c>
      <c r="AO206" s="56">
        <v>0</v>
      </c>
      <c r="AP206" s="56">
        <v>0</v>
      </c>
      <c r="AQ206" s="56">
        <v>0</v>
      </c>
      <c r="AR206" s="56">
        <v>0</v>
      </c>
      <c r="AS206" s="56">
        <v>0</v>
      </c>
      <c r="AT206" s="56">
        <v>0</v>
      </c>
      <c r="AU206" s="56">
        <v>0</v>
      </c>
      <c r="AV206" s="56">
        <v>0</v>
      </c>
      <c r="AW206" s="56">
        <v>0</v>
      </c>
      <c r="AX206" s="56">
        <v>0</v>
      </c>
      <c r="AY206" s="56">
        <v>0</v>
      </c>
      <c r="AZ206" s="56">
        <v>0</v>
      </c>
      <c r="BA206" s="56">
        <v>11732</v>
      </c>
      <c r="BB206" s="57" t="s">
        <v>1967</v>
      </c>
      <c r="BC206" s="57" t="s">
        <v>1968</v>
      </c>
      <c r="BD206" s="57" t="s">
        <v>215</v>
      </c>
      <c r="BE206" s="57" t="s">
        <v>216</v>
      </c>
    </row>
    <row r="207" spans="1:57" ht="15">
      <c r="A207" t="str">
        <f>VLOOKUP($D207,'[1]Register 2009'!$E$10:$F$65536,2,FALSE)</f>
        <v>Danske Invest Select - Online Indeks Globale Aktier</v>
      </c>
      <c r="B207" s="56">
        <v>11052</v>
      </c>
      <c r="C207" s="56">
        <v>46</v>
      </c>
      <c r="D207" t="str">
        <f t="shared" si="3"/>
        <v>11052_46</v>
      </c>
      <c r="E207" s="56">
        <v>200912</v>
      </c>
      <c r="F207" s="56">
        <v>890</v>
      </c>
      <c r="G207" s="56">
        <v>0</v>
      </c>
      <c r="H207" s="56">
        <v>0</v>
      </c>
      <c r="I207" s="56">
        <v>890</v>
      </c>
      <c r="J207" s="56">
        <v>0</v>
      </c>
      <c r="K207" s="56">
        <v>0</v>
      </c>
      <c r="L207" s="56">
        <v>0</v>
      </c>
      <c r="M207" s="56">
        <v>0</v>
      </c>
      <c r="N207" s="56">
        <v>0</v>
      </c>
      <c r="O207" s="56">
        <v>0</v>
      </c>
      <c r="P207" s="56">
        <v>39</v>
      </c>
      <c r="Q207" s="56">
        <v>19182</v>
      </c>
      <c r="R207" s="56">
        <v>0</v>
      </c>
      <c r="S207" s="56">
        <v>0</v>
      </c>
      <c r="T207" s="56">
        <v>0</v>
      </c>
      <c r="U207" s="56">
        <v>0</v>
      </c>
      <c r="V207" s="56">
        <v>0</v>
      </c>
      <c r="W207" s="56">
        <v>19221</v>
      </c>
      <c r="X207" s="56">
        <v>0</v>
      </c>
      <c r="Y207" s="56">
        <v>0</v>
      </c>
      <c r="Z207" s="56">
        <v>0</v>
      </c>
      <c r="AA207" s="56">
        <v>0</v>
      </c>
      <c r="AB207" s="56">
        <v>0</v>
      </c>
      <c r="AC207" s="56">
        <v>22</v>
      </c>
      <c r="AD207" s="56">
        <v>51</v>
      </c>
      <c r="AE207" s="56">
        <v>0</v>
      </c>
      <c r="AF207" s="56">
        <v>2</v>
      </c>
      <c r="AG207" s="56">
        <v>0</v>
      </c>
      <c r="AH207" s="56">
        <v>0</v>
      </c>
      <c r="AI207" s="56">
        <v>0</v>
      </c>
      <c r="AJ207" s="56">
        <v>75</v>
      </c>
      <c r="AK207" s="56">
        <v>20186</v>
      </c>
      <c r="AL207" s="56">
        <v>20186</v>
      </c>
      <c r="AM207" s="56">
        <v>0</v>
      </c>
      <c r="AN207" s="56">
        <v>0</v>
      </c>
      <c r="AO207" s="56">
        <v>0</v>
      </c>
      <c r="AP207" s="56">
        <v>0</v>
      </c>
      <c r="AQ207" s="56">
        <v>0</v>
      </c>
      <c r="AR207" s="56">
        <v>0</v>
      </c>
      <c r="AS207" s="56">
        <v>0</v>
      </c>
      <c r="AT207" s="56">
        <v>0</v>
      </c>
      <c r="AU207" s="56">
        <v>0</v>
      </c>
      <c r="AV207" s="56">
        <v>0</v>
      </c>
      <c r="AW207" s="56">
        <v>0</v>
      </c>
      <c r="AX207" s="56">
        <v>0</v>
      </c>
      <c r="AY207" s="56">
        <v>0</v>
      </c>
      <c r="AZ207" s="56">
        <v>0</v>
      </c>
      <c r="BA207" s="56">
        <v>20186</v>
      </c>
      <c r="BB207" s="57" t="s">
        <v>1969</v>
      </c>
      <c r="BC207" s="57" t="s">
        <v>1970</v>
      </c>
      <c r="BD207" s="57" t="s">
        <v>215</v>
      </c>
      <c r="BE207" s="57" t="s">
        <v>216</v>
      </c>
    </row>
    <row r="208" spans="1:57" ht="15">
      <c r="A208" t="str">
        <f>VLOOKUP($D208,'[1]Register 2009'!$E$10:$F$65536,2,FALSE)</f>
        <v>Danske Invest Select - USA Aktier</v>
      </c>
      <c r="B208" s="56">
        <v>11052</v>
      </c>
      <c r="C208" s="56">
        <v>52</v>
      </c>
      <c r="D208" t="str">
        <f t="shared" si="3"/>
        <v>11052_52</v>
      </c>
      <c r="E208" s="56">
        <v>200912</v>
      </c>
      <c r="F208" s="56">
        <v>36411</v>
      </c>
      <c r="G208" s="56">
        <v>0</v>
      </c>
      <c r="H208" s="56">
        <v>0</v>
      </c>
      <c r="I208" s="56">
        <v>36411</v>
      </c>
      <c r="J208" s="56">
        <v>0</v>
      </c>
      <c r="K208" s="56">
        <v>0</v>
      </c>
      <c r="L208" s="56">
        <v>0</v>
      </c>
      <c r="M208" s="56">
        <v>0</v>
      </c>
      <c r="N208" s="56">
        <v>0</v>
      </c>
      <c r="O208" s="56">
        <v>0</v>
      </c>
      <c r="P208" s="56">
        <v>0</v>
      </c>
      <c r="Q208" s="56">
        <v>2807788</v>
      </c>
      <c r="R208" s="56">
        <v>0</v>
      </c>
      <c r="S208" s="56">
        <v>0</v>
      </c>
      <c r="T208" s="56">
        <v>0</v>
      </c>
      <c r="U208" s="56">
        <v>0</v>
      </c>
      <c r="V208" s="56">
        <v>0</v>
      </c>
      <c r="W208" s="56">
        <v>2807788</v>
      </c>
      <c r="X208" s="56">
        <v>0</v>
      </c>
      <c r="Y208" s="56">
        <v>0</v>
      </c>
      <c r="Z208" s="56">
        <v>0</v>
      </c>
      <c r="AA208" s="56">
        <v>0</v>
      </c>
      <c r="AB208" s="56">
        <v>0</v>
      </c>
      <c r="AC208" s="56">
        <v>2882</v>
      </c>
      <c r="AD208" s="56">
        <v>0</v>
      </c>
      <c r="AE208" s="56">
        <v>0</v>
      </c>
      <c r="AF208" s="56">
        <v>2</v>
      </c>
      <c r="AG208" s="56">
        <v>0</v>
      </c>
      <c r="AH208" s="56">
        <v>0</v>
      </c>
      <c r="AI208" s="56">
        <v>0</v>
      </c>
      <c r="AJ208" s="56">
        <v>2884</v>
      </c>
      <c r="AK208" s="56">
        <v>2847083</v>
      </c>
      <c r="AL208" s="56">
        <v>2845698</v>
      </c>
      <c r="AM208" s="56">
        <v>0</v>
      </c>
      <c r="AN208" s="56">
        <v>0</v>
      </c>
      <c r="AO208" s="56">
        <v>0</v>
      </c>
      <c r="AP208" s="56">
        <v>0</v>
      </c>
      <c r="AQ208" s="56">
        <v>0</v>
      </c>
      <c r="AR208" s="56">
        <v>1385</v>
      </c>
      <c r="AS208" s="56">
        <v>0</v>
      </c>
      <c r="AT208" s="56">
        <v>0</v>
      </c>
      <c r="AU208" s="56">
        <v>0</v>
      </c>
      <c r="AV208" s="56">
        <v>0</v>
      </c>
      <c r="AW208" s="56">
        <v>0</v>
      </c>
      <c r="AX208" s="56">
        <v>0</v>
      </c>
      <c r="AY208" s="56">
        <v>0</v>
      </c>
      <c r="AZ208" s="56">
        <v>1385</v>
      </c>
      <c r="BA208" s="56">
        <v>2847083</v>
      </c>
      <c r="BB208" s="57" t="s">
        <v>1971</v>
      </c>
      <c r="BC208" s="57" t="s">
        <v>922</v>
      </c>
      <c r="BD208" s="57" t="s">
        <v>215</v>
      </c>
      <c r="BE208" s="57" t="s">
        <v>224</v>
      </c>
    </row>
    <row r="209" spans="1:57" ht="15">
      <c r="A209" t="str">
        <f>VLOOKUP($D209,'[1]Register 2009'!$E$10:$F$65536,2,FALSE)</f>
        <v>Danske Invest Select - Østeuropa Konvergens</v>
      </c>
      <c r="B209" s="56">
        <v>11052</v>
      </c>
      <c r="C209" s="56">
        <v>32</v>
      </c>
      <c r="D209" t="str">
        <f t="shared" si="3"/>
        <v>11052_32</v>
      </c>
      <c r="E209" s="56">
        <v>200912</v>
      </c>
      <c r="F209" s="56">
        <v>4753</v>
      </c>
      <c r="G209" s="56">
        <v>0</v>
      </c>
      <c r="H209" s="56">
        <v>0</v>
      </c>
      <c r="I209" s="56">
        <v>4753</v>
      </c>
      <c r="J209" s="56">
        <v>0</v>
      </c>
      <c r="K209" s="56">
        <v>0</v>
      </c>
      <c r="L209" s="56">
        <v>0</v>
      </c>
      <c r="M209" s="56">
        <v>0</v>
      </c>
      <c r="N209" s="56">
        <v>0</v>
      </c>
      <c r="O209" s="56">
        <v>0</v>
      </c>
      <c r="P209" s="56">
        <v>0</v>
      </c>
      <c r="Q209" s="56">
        <v>254098</v>
      </c>
      <c r="R209" s="56">
        <v>0</v>
      </c>
      <c r="S209" s="56">
        <v>0</v>
      </c>
      <c r="T209" s="56">
        <v>0</v>
      </c>
      <c r="U209" s="56">
        <v>0</v>
      </c>
      <c r="V209" s="56">
        <v>0</v>
      </c>
      <c r="W209" s="56">
        <v>254098</v>
      </c>
      <c r="X209" s="56">
        <v>0</v>
      </c>
      <c r="Y209" s="56">
        <v>0</v>
      </c>
      <c r="Z209" s="56">
        <v>0</v>
      </c>
      <c r="AA209" s="56">
        <v>0</v>
      </c>
      <c r="AB209" s="56">
        <v>0</v>
      </c>
      <c r="AC209" s="56">
        <v>163</v>
      </c>
      <c r="AD209" s="56">
        <v>0</v>
      </c>
      <c r="AE209" s="56">
        <v>0</v>
      </c>
      <c r="AF209" s="56">
        <v>81</v>
      </c>
      <c r="AG209" s="56">
        <v>0</v>
      </c>
      <c r="AH209" s="56">
        <v>0</v>
      </c>
      <c r="AI209" s="56">
        <v>0</v>
      </c>
      <c r="AJ209" s="56">
        <v>244</v>
      </c>
      <c r="AK209" s="56">
        <v>259095</v>
      </c>
      <c r="AL209" s="56">
        <v>256922</v>
      </c>
      <c r="AM209" s="56">
        <v>0</v>
      </c>
      <c r="AN209" s="56">
        <v>0</v>
      </c>
      <c r="AO209" s="56">
        <v>0</v>
      </c>
      <c r="AP209" s="56">
        <v>0</v>
      </c>
      <c r="AQ209" s="56">
        <v>0</v>
      </c>
      <c r="AR209" s="56">
        <v>4</v>
      </c>
      <c r="AS209" s="56">
        <v>0</v>
      </c>
      <c r="AT209" s="56">
        <v>2169</v>
      </c>
      <c r="AU209" s="56">
        <v>0</v>
      </c>
      <c r="AV209" s="56">
        <v>0</v>
      </c>
      <c r="AW209" s="56">
        <v>0</v>
      </c>
      <c r="AX209" s="56">
        <v>0</v>
      </c>
      <c r="AY209" s="56">
        <v>0</v>
      </c>
      <c r="AZ209" s="56">
        <v>2173</v>
      </c>
      <c r="BA209" s="56">
        <v>259095</v>
      </c>
      <c r="BB209" s="57" t="s">
        <v>403</v>
      </c>
      <c r="BC209" s="57" t="s">
        <v>1158</v>
      </c>
      <c r="BD209" s="57" t="s">
        <v>215</v>
      </c>
      <c r="BE209" s="57" t="s">
        <v>224</v>
      </c>
    </row>
    <row r="210" spans="1:57" ht="15">
      <c r="A210" t="str">
        <f>VLOOKUP($D210,'[1]Register 2009'!$E$10:$F$65536,2,FALSE)</f>
        <v>Dexia Invest - Danske Small Cap Aktier</v>
      </c>
      <c r="B210" s="56">
        <v>11108</v>
      </c>
      <c r="C210" s="56">
        <v>1</v>
      </c>
      <c r="D210" t="str">
        <f t="shared" si="3"/>
        <v>11108_1</v>
      </c>
      <c r="E210" s="56">
        <v>200912</v>
      </c>
      <c r="F210" s="56">
        <v>4326</v>
      </c>
      <c r="G210" s="56">
        <v>0</v>
      </c>
      <c r="H210" s="56">
        <v>0</v>
      </c>
      <c r="I210" s="56">
        <v>4326</v>
      </c>
      <c r="J210" s="56">
        <v>0</v>
      </c>
      <c r="K210" s="56">
        <v>0</v>
      </c>
      <c r="L210" s="56">
        <v>0</v>
      </c>
      <c r="M210" s="56">
        <v>0</v>
      </c>
      <c r="N210" s="56">
        <v>0</v>
      </c>
      <c r="O210" s="56">
        <v>0</v>
      </c>
      <c r="P210" s="56">
        <v>88981</v>
      </c>
      <c r="Q210" s="56">
        <v>340</v>
      </c>
      <c r="R210" s="56">
        <v>0</v>
      </c>
      <c r="S210" s="56">
        <v>0</v>
      </c>
      <c r="T210" s="56">
        <v>0</v>
      </c>
      <c r="U210" s="56">
        <v>0</v>
      </c>
      <c r="V210" s="56">
        <v>0</v>
      </c>
      <c r="W210" s="56">
        <v>89321</v>
      </c>
      <c r="X210" s="56">
        <v>0</v>
      </c>
      <c r="Y210" s="56">
        <v>0</v>
      </c>
      <c r="Z210" s="56">
        <v>0</v>
      </c>
      <c r="AA210" s="56">
        <v>0</v>
      </c>
      <c r="AB210" s="56">
        <v>0</v>
      </c>
      <c r="AC210" s="56">
        <v>0</v>
      </c>
      <c r="AD210" s="56">
        <v>0</v>
      </c>
      <c r="AE210" s="56">
        <v>0</v>
      </c>
      <c r="AF210" s="56">
        <v>0</v>
      </c>
      <c r="AG210" s="56">
        <v>0</v>
      </c>
      <c r="AH210" s="56">
        <v>0</v>
      </c>
      <c r="AI210" s="56">
        <v>0</v>
      </c>
      <c r="AJ210" s="56">
        <v>0</v>
      </c>
      <c r="AK210" s="56">
        <v>93647</v>
      </c>
      <c r="AL210" s="56">
        <v>93024</v>
      </c>
      <c r="AM210" s="56">
        <v>0</v>
      </c>
      <c r="AN210" s="56">
        <v>0</v>
      </c>
      <c r="AO210" s="56">
        <v>0</v>
      </c>
      <c r="AP210" s="56">
        <v>0</v>
      </c>
      <c r="AQ210" s="56">
        <v>0</v>
      </c>
      <c r="AR210" s="56">
        <v>623</v>
      </c>
      <c r="AS210" s="56">
        <v>0</v>
      </c>
      <c r="AT210" s="56">
        <v>0</v>
      </c>
      <c r="AU210" s="56">
        <v>0</v>
      </c>
      <c r="AV210" s="56">
        <v>0</v>
      </c>
      <c r="AW210" s="56">
        <v>0</v>
      </c>
      <c r="AX210" s="56">
        <v>0</v>
      </c>
      <c r="AY210" s="56">
        <v>0</v>
      </c>
      <c r="AZ210" s="56">
        <v>623</v>
      </c>
      <c r="BA210" s="56">
        <v>93647</v>
      </c>
      <c r="BB210" s="57" t="s">
        <v>1365</v>
      </c>
      <c r="BC210" s="57" t="s">
        <v>1136</v>
      </c>
      <c r="BD210" s="57" t="s">
        <v>215</v>
      </c>
      <c r="BE210" s="57" t="s">
        <v>224</v>
      </c>
    </row>
    <row r="211" spans="1:57" ht="15">
      <c r="A211" t="str">
        <f>VLOOKUP($D211,'[1]Register 2009'!$E$10:$F$65536,2,FALSE)</f>
        <v>Dexia Invest - Europæiske Ejendomsaktier</v>
      </c>
      <c r="B211" s="56">
        <v>11108</v>
      </c>
      <c r="C211" s="56">
        <v>3</v>
      </c>
      <c r="D211" t="str">
        <f t="shared" si="3"/>
        <v>11108_3</v>
      </c>
      <c r="E211" s="56">
        <v>200912</v>
      </c>
      <c r="F211" s="56">
        <v>5332</v>
      </c>
      <c r="G211" s="56">
        <v>0</v>
      </c>
      <c r="H211" s="56">
        <v>0</v>
      </c>
      <c r="I211" s="56">
        <v>5332</v>
      </c>
      <c r="J211" s="56">
        <v>0</v>
      </c>
      <c r="K211" s="56">
        <v>0</v>
      </c>
      <c r="L211" s="56">
        <v>0</v>
      </c>
      <c r="M211" s="56">
        <v>0</v>
      </c>
      <c r="N211" s="56">
        <v>0</v>
      </c>
      <c r="O211" s="56">
        <v>0</v>
      </c>
      <c r="P211" s="56">
        <v>0</v>
      </c>
      <c r="Q211" s="56">
        <v>64139</v>
      </c>
      <c r="R211" s="56">
        <v>0</v>
      </c>
      <c r="S211" s="56">
        <v>0</v>
      </c>
      <c r="T211" s="56">
        <v>0</v>
      </c>
      <c r="U211" s="56">
        <v>0</v>
      </c>
      <c r="V211" s="56">
        <v>0</v>
      </c>
      <c r="W211" s="56">
        <v>64139</v>
      </c>
      <c r="X211" s="56">
        <v>0</v>
      </c>
      <c r="Y211" s="56">
        <v>0</v>
      </c>
      <c r="Z211" s="56">
        <v>0</v>
      </c>
      <c r="AA211" s="56">
        <v>0</v>
      </c>
      <c r="AB211" s="56">
        <v>0</v>
      </c>
      <c r="AC211" s="56">
        <v>50</v>
      </c>
      <c r="AD211" s="56">
        <v>0</v>
      </c>
      <c r="AE211" s="56">
        <v>228</v>
      </c>
      <c r="AF211" s="56">
        <v>1666</v>
      </c>
      <c r="AG211" s="56">
        <v>0</v>
      </c>
      <c r="AH211" s="56">
        <v>0</v>
      </c>
      <c r="AI211" s="56">
        <v>0</v>
      </c>
      <c r="AJ211" s="56">
        <v>1944</v>
      </c>
      <c r="AK211" s="56">
        <v>71415</v>
      </c>
      <c r="AL211" s="56">
        <v>70998</v>
      </c>
      <c r="AM211" s="56">
        <v>0</v>
      </c>
      <c r="AN211" s="56">
        <v>0</v>
      </c>
      <c r="AO211" s="56">
        <v>0</v>
      </c>
      <c r="AP211" s="56">
        <v>0</v>
      </c>
      <c r="AQ211" s="56">
        <v>0</v>
      </c>
      <c r="AR211" s="56">
        <v>417</v>
      </c>
      <c r="AS211" s="56">
        <v>0</v>
      </c>
      <c r="AT211" s="56">
        <v>0</v>
      </c>
      <c r="AU211" s="56">
        <v>0</v>
      </c>
      <c r="AV211" s="56">
        <v>0</v>
      </c>
      <c r="AW211" s="56">
        <v>0</v>
      </c>
      <c r="AX211" s="56">
        <v>0</v>
      </c>
      <c r="AY211" s="56">
        <v>0</v>
      </c>
      <c r="AZ211" s="56">
        <v>417</v>
      </c>
      <c r="BA211" s="56">
        <v>71415</v>
      </c>
      <c r="BB211" s="57" t="s">
        <v>525</v>
      </c>
      <c r="BC211" s="57" t="s">
        <v>1366</v>
      </c>
      <c r="BD211" s="57" t="s">
        <v>215</v>
      </c>
      <c r="BE211" s="57" t="s">
        <v>224</v>
      </c>
    </row>
    <row r="212" spans="1:57" ht="15">
      <c r="A212" t="str">
        <f>VLOOKUP($D212,'[1]Register 2009'!$E$10:$F$65536,2,FALSE)</f>
        <v>Dexia Invest - Korte Danske Obligationer</v>
      </c>
      <c r="B212" s="56">
        <v>16014</v>
      </c>
      <c r="C212" s="56">
        <v>1</v>
      </c>
      <c r="D212" t="str">
        <f t="shared" si="3"/>
        <v>16014_1</v>
      </c>
      <c r="E212" s="56">
        <v>200912</v>
      </c>
      <c r="F212" s="56">
        <v>8447</v>
      </c>
      <c r="G212" s="56">
        <v>0</v>
      </c>
      <c r="H212" s="56">
        <v>0</v>
      </c>
      <c r="I212" s="56">
        <v>8447</v>
      </c>
      <c r="J212" s="56">
        <v>410702</v>
      </c>
      <c r="K212" s="56">
        <v>25928</v>
      </c>
      <c r="L212" s="56">
        <v>0</v>
      </c>
      <c r="M212" s="56">
        <v>0</v>
      </c>
      <c r="N212" s="56">
        <v>0</v>
      </c>
      <c r="O212" s="56">
        <v>436630</v>
      </c>
      <c r="P212" s="56">
        <v>0</v>
      </c>
      <c r="Q212" s="56">
        <v>0</v>
      </c>
      <c r="R212" s="56">
        <v>0</v>
      </c>
      <c r="S212" s="56">
        <v>0</v>
      </c>
      <c r="T212" s="56">
        <v>0</v>
      </c>
      <c r="U212" s="56">
        <v>0</v>
      </c>
      <c r="V212" s="56">
        <v>0</v>
      </c>
      <c r="W212" s="56">
        <v>0</v>
      </c>
      <c r="X212" s="56">
        <v>0</v>
      </c>
      <c r="Y212" s="56">
        <v>0</v>
      </c>
      <c r="Z212" s="56">
        <v>0</v>
      </c>
      <c r="AA212" s="56">
        <v>0</v>
      </c>
      <c r="AB212" s="56">
        <v>0</v>
      </c>
      <c r="AC212" s="56">
        <v>7141</v>
      </c>
      <c r="AD212" s="56">
        <v>0</v>
      </c>
      <c r="AE212" s="56">
        <v>0</v>
      </c>
      <c r="AF212" s="56">
        <v>0</v>
      </c>
      <c r="AG212" s="56">
        <v>0</v>
      </c>
      <c r="AH212" s="56">
        <v>0</v>
      </c>
      <c r="AI212" s="56">
        <v>0</v>
      </c>
      <c r="AJ212" s="56">
        <v>7141</v>
      </c>
      <c r="AK212" s="56">
        <v>452218</v>
      </c>
      <c r="AL212" s="56">
        <v>446314</v>
      </c>
      <c r="AM212" s="56">
        <v>0</v>
      </c>
      <c r="AN212" s="56">
        <v>0</v>
      </c>
      <c r="AO212" s="56">
        <v>0</v>
      </c>
      <c r="AP212" s="56">
        <v>0</v>
      </c>
      <c r="AQ212" s="56">
        <v>0</v>
      </c>
      <c r="AR212" s="56">
        <v>1050</v>
      </c>
      <c r="AS212" s="56">
        <v>0</v>
      </c>
      <c r="AT212" s="56">
        <v>4854</v>
      </c>
      <c r="AU212" s="56">
        <v>0</v>
      </c>
      <c r="AV212" s="56">
        <v>0</v>
      </c>
      <c r="AW212" s="56">
        <v>0</v>
      </c>
      <c r="AX212" s="56">
        <v>0</v>
      </c>
      <c r="AY212" s="56">
        <v>0</v>
      </c>
      <c r="AZ212" s="56">
        <v>5904</v>
      </c>
      <c r="BA212" s="56">
        <v>452218</v>
      </c>
      <c r="BB212" s="57" t="s">
        <v>1589</v>
      </c>
      <c r="BC212" s="57" t="s">
        <v>913</v>
      </c>
      <c r="BD212" s="57" t="s">
        <v>215</v>
      </c>
      <c r="BE212" s="57" t="s">
        <v>224</v>
      </c>
    </row>
    <row r="213" spans="1:57" ht="15">
      <c r="A213" t="str">
        <f>VLOOKUP($D213,'[1]Register 2009'!$E$10:$F$65536,2,FALSE)</f>
        <v>Dexia Invest - Lange Danske Obligationer</v>
      </c>
      <c r="B213" s="56">
        <v>16014</v>
      </c>
      <c r="C213" s="56">
        <v>2</v>
      </c>
      <c r="D213" t="str">
        <f t="shared" si="3"/>
        <v>16014_2</v>
      </c>
      <c r="E213" s="56">
        <v>200912</v>
      </c>
      <c r="F213" s="56">
        <v>1061</v>
      </c>
      <c r="G213" s="56">
        <v>0</v>
      </c>
      <c r="H213" s="56">
        <v>0</v>
      </c>
      <c r="I213" s="56">
        <v>1061</v>
      </c>
      <c r="J213" s="56">
        <v>88290</v>
      </c>
      <c r="K213" s="56">
        <v>0</v>
      </c>
      <c r="L213" s="56">
        <v>0</v>
      </c>
      <c r="M213" s="56">
        <v>0</v>
      </c>
      <c r="N213" s="56">
        <v>0</v>
      </c>
      <c r="O213" s="56">
        <v>88290</v>
      </c>
      <c r="P213" s="56">
        <v>0</v>
      </c>
      <c r="Q213" s="56">
        <v>0</v>
      </c>
      <c r="R213" s="56">
        <v>0</v>
      </c>
      <c r="S213" s="56">
        <v>0</v>
      </c>
      <c r="T213" s="56">
        <v>0</v>
      </c>
      <c r="U213" s="56">
        <v>0</v>
      </c>
      <c r="V213" s="56">
        <v>0</v>
      </c>
      <c r="W213" s="56">
        <v>0</v>
      </c>
      <c r="X213" s="56">
        <v>0</v>
      </c>
      <c r="Y213" s="56">
        <v>0</v>
      </c>
      <c r="Z213" s="56">
        <v>0</v>
      </c>
      <c r="AA213" s="56">
        <v>0</v>
      </c>
      <c r="AB213" s="56">
        <v>0</v>
      </c>
      <c r="AC213" s="56">
        <v>1441</v>
      </c>
      <c r="AD213" s="56">
        <v>0</v>
      </c>
      <c r="AE213" s="56">
        <v>0</v>
      </c>
      <c r="AF213" s="56">
        <v>0</v>
      </c>
      <c r="AG213" s="56">
        <v>0</v>
      </c>
      <c r="AH213" s="56">
        <v>0</v>
      </c>
      <c r="AI213" s="56">
        <v>0</v>
      </c>
      <c r="AJ213" s="56">
        <v>1441</v>
      </c>
      <c r="AK213" s="56">
        <v>90792</v>
      </c>
      <c r="AL213" s="56">
        <v>89045</v>
      </c>
      <c r="AM213" s="56">
        <v>0</v>
      </c>
      <c r="AN213" s="56">
        <v>0</v>
      </c>
      <c r="AO213" s="56">
        <v>0</v>
      </c>
      <c r="AP213" s="56">
        <v>0</v>
      </c>
      <c r="AQ213" s="56">
        <v>0</v>
      </c>
      <c r="AR213" s="56">
        <v>246</v>
      </c>
      <c r="AS213" s="56">
        <v>0</v>
      </c>
      <c r="AT213" s="56">
        <v>1501</v>
      </c>
      <c r="AU213" s="56">
        <v>0</v>
      </c>
      <c r="AV213" s="56">
        <v>0</v>
      </c>
      <c r="AW213" s="56">
        <v>0</v>
      </c>
      <c r="AX213" s="56">
        <v>0</v>
      </c>
      <c r="AY213" s="56">
        <v>0</v>
      </c>
      <c r="AZ213" s="56">
        <v>1747</v>
      </c>
      <c r="BA213" s="56">
        <v>90792</v>
      </c>
      <c r="BB213" s="57" t="s">
        <v>1590</v>
      </c>
      <c r="BC213" s="57" t="s">
        <v>917</v>
      </c>
      <c r="BD213" s="57" t="s">
        <v>215</v>
      </c>
      <c r="BE213" s="57" t="s">
        <v>224</v>
      </c>
    </row>
    <row r="214" spans="1:57" ht="15">
      <c r="A214" t="str">
        <f>VLOOKUP($D214,'[1]Register 2009'!$E$10:$F$65536,2,FALSE)</f>
        <v>Egns-Invest - Aktier, Højt Udbytte</v>
      </c>
      <c r="B214" s="56">
        <v>11026</v>
      </c>
      <c r="C214" s="56">
        <v>18</v>
      </c>
      <c r="D214" t="str">
        <f t="shared" si="3"/>
        <v>11026_18</v>
      </c>
      <c r="E214" s="56">
        <v>200912</v>
      </c>
      <c r="F214" s="56">
        <v>14231</v>
      </c>
      <c r="G214" s="56">
        <v>0</v>
      </c>
      <c r="H214" s="56">
        <v>0</v>
      </c>
      <c r="I214" s="56">
        <v>14231</v>
      </c>
      <c r="J214" s="56">
        <v>0</v>
      </c>
      <c r="K214" s="56">
        <v>0</v>
      </c>
      <c r="L214" s="56">
        <v>0</v>
      </c>
      <c r="M214" s="56">
        <v>0</v>
      </c>
      <c r="N214" s="56">
        <v>0</v>
      </c>
      <c r="O214" s="56">
        <v>0</v>
      </c>
      <c r="P214" s="56">
        <v>6910</v>
      </c>
      <c r="Q214" s="56">
        <v>769258</v>
      </c>
      <c r="R214" s="56">
        <v>7635</v>
      </c>
      <c r="S214" s="56">
        <v>0</v>
      </c>
      <c r="T214" s="56">
        <v>0</v>
      </c>
      <c r="U214" s="56">
        <v>0</v>
      </c>
      <c r="V214" s="56">
        <v>0</v>
      </c>
      <c r="W214" s="56">
        <v>783803</v>
      </c>
      <c r="X214" s="56">
        <v>0</v>
      </c>
      <c r="Y214" s="56">
        <v>0</v>
      </c>
      <c r="Z214" s="56">
        <v>0</v>
      </c>
      <c r="AA214" s="56">
        <v>0</v>
      </c>
      <c r="AB214" s="56">
        <v>0</v>
      </c>
      <c r="AC214" s="56">
        <v>1317</v>
      </c>
      <c r="AD214" s="56">
        <v>0</v>
      </c>
      <c r="AE214" s="56">
        <v>0</v>
      </c>
      <c r="AF214" s="56">
        <v>819</v>
      </c>
      <c r="AG214" s="56">
        <v>0</v>
      </c>
      <c r="AH214" s="56">
        <v>0</v>
      </c>
      <c r="AI214" s="56">
        <v>0</v>
      </c>
      <c r="AJ214" s="56">
        <v>2136</v>
      </c>
      <c r="AK214" s="56">
        <v>800170</v>
      </c>
      <c r="AL214" s="56">
        <v>798979</v>
      </c>
      <c r="AM214" s="56">
        <v>0</v>
      </c>
      <c r="AN214" s="56">
        <v>0</v>
      </c>
      <c r="AO214" s="56">
        <v>0</v>
      </c>
      <c r="AP214" s="56">
        <v>0</v>
      </c>
      <c r="AQ214" s="56">
        <v>0</v>
      </c>
      <c r="AR214" s="56">
        <v>1191</v>
      </c>
      <c r="AS214" s="56">
        <v>0</v>
      </c>
      <c r="AT214" s="56">
        <v>0</v>
      </c>
      <c r="AU214" s="56">
        <v>0</v>
      </c>
      <c r="AV214" s="56">
        <v>0</v>
      </c>
      <c r="AW214" s="56">
        <v>0</v>
      </c>
      <c r="AX214" s="56">
        <v>0</v>
      </c>
      <c r="AY214" s="56">
        <v>0</v>
      </c>
      <c r="AZ214" s="56">
        <v>1191</v>
      </c>
      <c r="BA214" s="56">
        <v>800170</v>
      </c>
      <c r="BB214" s="57" t="s">
        <v>332</v>
      </c>
      <c r="BC214" s="57" t="s">
        <v>1059</v>
      </c>
      <c r="BD214" s="57" t="s">
        <v>215</v>
      </c>
      <c r="BE214" s="57" t="s">
        <v>224</v>
      </c>
    </row>
    <row r="215" spans="1:57" ht="15">
      <c r="A215" t="str">
        <f>VLOOKUP($D215,'[1]Register 2009'!$E$10:$F$65536,2,FALSE)</f>
        <v>Egns-Invest - Aktier, Højt Udbytte, Akk.</v>
      </c>
      <c r="B215" s="56">
        <v>11026</v>
      </c>
      <c r="C215" s="56">
        <v>19</v>
      </c>
      <c r="D215" t="str">
        <f t="shared" si="3"/>
        <v>11026_19</v>
      </c>
      <c r="E215" s="56">
        <v>200912</v>
      </c>
      <c r="F215" s="56">
        <v>5008</v>
      </c>
      <c r="G215" s="56">
        <v>0</v>
      </c>
      <c r="H215" s="56">
        <v>0</v>
      </c>
      <c r="I215" s="56">
        <v>5008</v>
      </c>
      <c r="J215" s="56">
        <v>0</v>
      </c>
      <c r="K215" s="56">
        <v>0</v>
      </c>
      <c r="L215" s="56">
        <v>0</v>
      </c>
      <c r="M215" s="56">
        <v>0</v>
      </c>
      <c r="N215" s="56">
        <v>0</v>
      </c>
      <c r="O215" s="56">
        <v>0</v>
      </c>
      <c r="P215" s="56">
        <v>1700</v>
      </c>
      <c r="Q215" s="56">
        <v>192884</v>
      </c>
      <c r="R215" s="56">
        <v>1083</v>
      </c>
      <c r="S215" s="56">
        <v>0</v>
      </c>
      <c r="T215" s="56">
        <v>0</v>
      </c>
      <c r="U215" s="56">
        <v>0</v>
      </c>
      <c r="V215" s="56">
        <v>0</v>
      </c>
      <c r="W215" s="56">
        <v>195667</v>
      </c>
      <c r="X215" s="56">
        <v>0</v>
      </c>
      <c r="Y215" s="56">
        <v>0</v>
      </c>
      <c r="Z215" s="56">
        <v>0</v>
      </c>
      <c r="AA215" s="56">
        <v>0</v>
      </c>
      <c r="AB215" s="56">
        <v>0</v>
      </c>
      <c r="AC215" s="56">
        <v>329</v>
      </c>
      <c r="AD215" s="56">
        <v>0</v>
      </c>
      <c r="AE215" s="56">
        <v>0</v>
      </c>
      <c r="AF215" s="56">
        <v>374</v>
      </c>
      <c r="AG215" s="56">
        <v>0</v>
      </c>
      <c r="AH215" s="56">
        <v>0</v>
      </c>
      <c r="AI215" s="56">
        <v>0</v>
      </c>
      <c r="AJ215" s="56">
        <v>703</v>
      </c>
      <c r="AK215" s="56">
        <v>201378</v>
      </c>
      <c r="AL215" s="56">
        <v>201082</v>
      </c>
      <c r="AM215" s="56">
        <v>0</v>
      </c>
      <c r="AN215" s="56">
        <v>0</v>
      </c>
      <c r="AO215" s="56">
        <v>0</v>
      </c>
      <c r="AP215" s="56">
        <v>0</v>
      </c>
      <c r="AQ215" s="56">
        <v>0</v>
      </c>
      <c r="AR215" s="56">
        <v>296</v>
      </c>
      <c r="AS215" s="56">
        <v>0</v>
      </c>
      <c r="AT215" s="56">
        <v>0</v>
      </c>
      <c r="AU215" s="56">
        <v>0</v>
      </c>
      <c r="AV215" s="56">
        <v>0</v>
      </c>
      <c r="AW215" s="56">
        <v>0</v>
      </c>
      <c r="AX215" s="56">
        <v>0</v>
      </c>
      <c r="AY215" s="56">
        <v>0</v>
      </c>
      <c r="AZ215" s="56">
        <v>296</v>
      </c>
      <c r="BA215" s="56">
        <v>201378</v>
      </c>
      <c r="BB215" s="57" t="s">
        <v>333</v>
      </c>
      <c r="BC215" s="57" t="s">
        <v>1060</v>
      </c>
      <c r="BD215" s="57" t="s">
        <v>215</v>
      </c>
      <c r="BE215" s="57" t="s">
        <v>259</v>
      </c>
    </row>
    <row r="216" spans="1:57" ht="15">
      <c r="A216" t="str">
        <f>VLOOKUP($D216,'[1]Register 2009'!$E$10:$F$65536,2,FALSE)</f>
        <v>Egns-Invest - Danmark</v>
      </c>
      <c r="B216" s="56">
        <v>11026</v>
      </c>
      <c r="C216" s="56">
        <v>2</v>
      </c>
      <c r="D216" t="str">
        <f t="shared" si="3"/>
        <v>11026_2</v>
      </c>
      <c r="E216" s="56">
        <v>200912</v>
      </c>
      <c r="F216" s="56">
        <v>6697</v>
      </c>
      <c r="G216" s="56">
        <v>0</v>
      </c>
      <c r="H216" s="56">
        <v>0</v>
      </c>
      <c r="I216" s="56">
        <v>6697</v>
      </c>
      <c r="J216" s="56">
        <v>0</v>
      </c>
      <c r="K216" s="56">
        <v>0</v>
      </c>
      <c r="L216" s="56">
        <v>0</v>
      </c>
      <c r="M216" s="56">
        <v>0</v>
      </c>
      <c r="N216" s="56">
        <v>0</v>
      </c>
      <c r="O216" s="56">
        <v>0</v>
      </c>
      <c r="P216" s="56">
        <v>332294</v>
      </c>
      <c r="Q216" s="56">
        <v>17866</v>
      </c>
      <c r="R216" s="56">
        <v>4405</v>
      </c>
      <c r="S216" s="56">
        <v>0</v>
      </c>
      <c r="T216" s="56">
        <v>0</v>
      </c>
      <c r="U216" s="56">
        <v>0</v>
      </c>
      <c r="V216" s="56">
        <v>0</v>
      </c>
      <c r="W216" s="56">
        <v>354565</v>
      </c>
      <c r="X216" s="56">
        <v>0</v>
      </c>
      <c r="Y216" s="56">
        <v>0</v>
      </c>
      <c r="Z216" s="56">
        <v>0</v>
      </c>
      <c r="AA216" s="56">
        <v>0</v>
      </c>
      <c r="AB216" s="56">
        <v>0</v>
      </c>
      <c r="AC216" s="56">
        <v>0</v>
      </c>
      <c r="AD216" s="56">
        <v>0</v>
      </c>
      <c r="AE216" s="56">
        <v>0</v>
      </c>
      <c r="AF216" s="56">
        <v>7</v>
      </c>
      <c r="AG216" s="56">
        <v>0</v>
      </c>
      <c r="AH216" s="56">
        <v>0</v>
      </c>
      <c r="AI216" s="56">
        <v>0</v>
      </c>
      <c r="AJ216" s="56">
        <v>7</v>
      </c>
      <c r="AK216" s="56">
        <v>361269</v>
      </c>
      <c r="AL216" s="56">
        <v>360815</v>
      </c>
      <c r="AM216" s="56">
        <v>0</v>
      </c>
      <c r="AN216" s="56">
        <v>0</v>
      </c>
      <c r="AO216" s="56">
        <v>0</v>
      </c>
      <c r="AP216" s="56">
        <v>0</v>
      </c>
      <c r="AQ216" s="56">
        <v>0</v>
      </c>
      <c r="AR216" s="56">
        <v>454</v>
      </c>
      <c r="AS216" s="56">
        <v>0</v>
      </c>
      <c r="AT216" s="56">
        <v>0</v>
      </c>
      <c r="AU216" s="56">
        <v>0</v>
      </c>
      <c r="AV216" s="56">
        <v>0</v>
      </c>
      <c r="AW216" s="56">
        <v>0</v>
      </c>
      <c r="AX216" s="56">
        <v>0</v>
      </c>
      <c r="AY216" s="56">
        <v>0</v>
      </c>
      <c r="AZ216" s="56">
        <v>454</v>
      </c>
      <c r="BA216" s="56">
        <v>361269</v>
      </c>
      <c r="BB216" s="57" t="s">
        <v>1047</v>
      </c>
      <c r="BC216" s="57" t="s">
        <v>905</v>
      </c>
      <c r="BD216" s="57" t="s">
        <v>215</v>
      </c>
      <c r="BE216" s="57" t="s">
        <v>216</v>
      </c>
    </row>
    <row r="217" spans="1:57" ht="15">
      <c r="A217" t="str">
        <f>VLOOKUP($D217,'[1]Register 2009'!$E$10:$F$65536,2,FALSE)</f>
        <v>Egns-Invest - Emerging Østen</v>
      </c>
      <c r="B217" s="56">
        <v>11026</v>
      </c>
      <c r="C217" s="56">
        <v>15</v>
      </c>
      <c r="D217" t="str">
        <f t="shared" si="3"/>
        <v>11026_15</v>
      </c>
      <c r="E217" s="56">
        <v>200912</v>
      </c>
      <c r="F217" s="56">
        <v>2893</v>
      </c>
      <c r="G217" s="56">
        <v>0</v>
      </c>
      <c r="H217" s="56">
        <v>0</v>
      </c>
      <c r="I217" s="56">
        <v>2893</v>
      </c>
      <c r="J217" s="56">
        <v>0</v>
      </c>
      <c r="K217" s="56">
        <v>0</v>
      </c>
      <c r="L217" s="56">
        <v>0</v>
      </c>
      <c r="M217" s="56">
        <v>0</v>
      </c>
      <c r="N217" s="56">
        <v>0</v>
      </c>
      <c r="O217" s="56">
        <v>0</v>
      </c>
      <c r="P217" s="56">
        <v>0</v>
      </c>
      <c r="Q217" s="56">
        <v>154946</v>
      </c>
      <c r="R217" s="56">
        <v>1150</v>
      </c>
      <c r="S217" s="56">
        <v>576</v>
      </c>
      <c r="T217" s="56">
        <v>0</v>
      </c>
      <c r="U217" s="56">
        <v>0</v>
      </c>
      <c r="V217" s="56">
        <v>0</v>
      </c>
      <c r="W217" s="56">
        <v>156672</v>
      </c>
      <c r="X217" s="56">
        <v>0</v>
      </c>
      <c r="Y217" s="56">
        <v>0</v>
      </c>
      <c r="Z217" s="56">
        <v>0</v>
      </c>
      <c r="AA217" s="56">
        <v>0</v>
      </c>
      <c r="AB217" s="56">
        <v>0</v>
      </c>
      <c r="AC217" s="56">
        <v>3</v>
      </c>
      <c r="AD217" s="56">
        <v>0</v>
      </c>
      <c r="AE217" s="56">
        <v>0</v>
      </c>
      <c r="AF217" s="56">
        <v>0</v>
      </c>
      <c r="AG217" s="56">
        <v>0</v>
      </c>
      <c r="AH217" s="56">
        <v>0</v>
      </c>
      <c r="AI217" s="56">
        <v>0</v>
      </c>
      <c r="AJ217" s="56">
        <v>3</v>
      </c>
      <c r="AK217" s="56">
        <v>159568</v>
      </c>
      <c r="AL217" s="56">
        <v>159205</v>
      </c>
      <c r="AM217" s="56">
        <v>0</v>
      </c>
      <c r="AN217" s="56">
        <v>0</v>
      </c>
      <c r="AO217" s="56">
        <v>0</v>
      </c>
      <c r="AP217" s="56">
        <v>0</v>
      </c>
      <c r="AQ217" s="56">
        <v>0</v>
      </c>
      <c r="AR217" s="56">
        <v>363</v>
      </c>
      <c r="AS217" s="56">
        <v>0</v>
      </c>
      <c r="AT217" s="56">
        <v>0</v>
      </c>
      <c r="AU217" s="56">
        <v>0</v>
      </c>
      <c r="AV217" s="56">
        <v>0</v>
      </c>
      <c r="AW217" s="56">
        <v>0</v>
      </c>
      <c r="AX217" s="56">
        <v>0</v>
      </c>
      <c r="AY217" s="56">
        <v>0</v>
      </c>
      <c r="AZ217" s="56">
        <v>363</v>
      </c>
      <c r="BA217" s="56">
        <v>159568</v>
      </c>
      <c r="BB217" s="57" t="s">
        <v>328</v>
      </c>
      <c r="BC217" s="57" t="s">
        <v>1055</v>
      </c>
      <c r="BD217" s="57" t="s">
        <v>215</v>
      </c>
      <c r="BE217" s="57" t="s">
        <v>224</v>
      </c>
    </row>
    <row r="218" spans="1:57" ht="15">
      <c r="A218" t="str">
        <f>VLOOKUP($D218,'[1]Register 2009'!$E$10:$F$65536,2,FALSE)</f>
        <v>Egns-Invest - Emerging Østeuropa</v>
      </c>
      <c r="B218" s="56">
        <v>11026</v>
      </c>
      <c r="C218" s="56">
        <v>16</v>
      </c>
      <c r="D218" t="str">
        <f t="shared" si="3"/>
        <v>11026_16</v>
      </c>
      <c r="E218" s="56">
        <v>200912</v>
      </c>
      <c r="F218" s="56">
        <v>1983</v>
      </c>
      <c r="G218" s="56">
        <v>0</v>
      </c>
      <c r="H218" s="56">
        <v>0</v>
      </c>
      <c r="I218" s="56">
        <v>1983</v>
      </c>
      <c r="J218" s="56">
        <v>0</v>
      </c>
      <c r="K218" s="56">
        <v>0</v>
      </c>
      <c r="L218" s="56">
        <v>0</v>
      </c>
      <c r="M218" s="56">
        <v>0</v>
      </c>
      <c r="N218" s="56">
        <v>0</v>
      </c>
      <c r="O218" s="56">
        <v>0</v>
      </c>
      <c r="P218" s="56">
        <v>0</v>
      </c>
      <c r="Q218" s="56">
        <v>73866</v>
      </c>
      <c r="R218" s="56">
        <v>602</v>
      </c>
      <c r="S218" s="56">
        <v>12</v>
      </c>
      <c r="T218" s="56">
        <v>0</v>
      </c>
      <c r="U218" s="56">
        <v>0</v>
      </c>
      <c r="V218" s="56">
        <v>0</v>
      </c>
      <c r="W218" s="56">
        <v>74480</v>
      </c>
      <c r="X218" s="56">
        <v>0</v>
      </c>
      <c r="Y218" s="56">
        <v>0</v>
      </c>
      <c r="Z218" s="56">
        <v>0</v>
      </c>
      <c r="AA218" s="56">
        <v>0</v>
      </c>
      <c r="AB218" s="56">
        <v>0</v>
      </c>
      <c r="AC218" s="56">
        <v>328</v>
      </c>
      <c r="AD218" s="56">
        <v>0</v>
      </c>
      <c r="AE218" s="56">
        <v>0</v>
      </c>
      <c r="AF218" s="56">
        <v>0</v>
      </c>
      <c r="AG218" s="56">
        <v>0</v>
      </c>
      <c r="AH218" s="56">
        <v>0</v>
      </c>
      <c r="AI218" s="56">
        <v>0</v>
      </c>
      <c r="AJ218" s="56">
        <v>328</v>
      </c>
      <c r="AK218" s="56">
        <v>76791</v>
      </c>
      <c r="AL218" s="56">
        <v>76647</v>
      </c>
      <c r="AM218" s="56">
        <v>0</v>
      </c>
      <c r="AN218" s="56">
        <v>0</v>
      </c>
      <c r="AO218" s="56">
        <v>0</v>
      </c>
      <c r="AP218" s="56">
        <v>0</v>
      </c>
      <c r="AQ218" s="56">
        <v>0</v>
      </c>
      <c r="AR218" s="56">
        <v>144</v>
      </c>
      <c r="AS218" s="56">
        <v>0</v>
      </c>
      <c r="AT218" s="56">
        <v>0</v>
      </c>
      <c r="AU218" s="56">
        <v>0</v>
      </c>
      <c r="AV218" s="56">
        <v>0</v>
      </c>
      <c r="AW218" s="56">
        <v>0</v>
      </c>
      <c r="AX218" s="56">
        <v>0</v>
      </c>
      <c r="AY218" s="56">
        <v>0</v>
      </c>
      <c r="AZ218" s="56">
        <v>144</v>
      </c>
      <c r="BA218" s="56">
        <v>76791</v>
      </c>
      <c r="BB218" s="57" t="s">
        <v>330</v>
      </c>
      <c r="BC218" s="57" t="s">
        <v>1056</v>
      </c>
      <c r="BD218" s="57" t="s">
        <v>215</v>
      </c>
      <c r="BE218" s="57" t="s">
        <v>224</v>
      </c>
    </row>
    <row r="219" spans="1:57" ht="15">
      <c r="A219" t="str">
        <f>VLOOKUP($D219,'[1]Register 2009'!$E$10:$F$65536,2,FALSE)</f>
        <v>Egns-Invest - Europa, Fokus</v>
      </c>
      <c r="B219" s="56">
        <v>11026</v>
      </c>
      <c r="C219" s="56">
        <v>20</v>
      </c>
      <c r="D219" t="str">
        <f t="shared" si="3"/>
        <v>11026_20</v>
      </c>
      <c r="E219" s="56">
        <v>200912</v>
      </c>
      <c r="F219" s="56">
        <v>6494</v>
      </c>
      <c r="G219" s="56">
        <v>0</v>
      </c>
      <c r="H219" s="56">
        <v>0</v>
      </c>
      <c r="I219" s="56">
        <v>6494</v>
      </c>
      <c r="J219" s="56">
        <v>0</v>
      </c>
      <c r="K219" s="56">
        <v>0</v>
      </c>
      <c r="L219" s="56">
        <v>0</v>
      </c>
      <c r="M219" s="56">
        <v>0</v>
      </c>
      <c r="N219" s="56">
        <v>0</v>
      </c>
      <c r="O219" s="56">
        <v>0</v>
      </c>
      <c r="P219" s="56">
        <v>12015</v>
      </c>
      <c r="Q219" s="56">
        <v>402442</v>
      </c>
      <c r="R219" s="56">
        <v>4106</v>
      </c>
      <c r="S219" s="56">
        <v>0</v>
      </c>
      <c r="T219" s="56">
        <v>0</v>
      </c>
      <c r="U219" s="56">
        <v>0</v>
      </c>
      <c r="V219" s="56">
        <v>0</v>
      </c>
      <c r="W219" s="56">
        <v>418563</v>
      </c>
      <c r="X219" s="56">
        <v>0</v>
      </c>
      <c r="Y219" s="56">
        <v>0</v>
      </c>
      <c r="Z219" s="56">
        <v>0</v>
      </c>
      <c r="AA219" s="56">
        <v>0</v>
      </c>
      <c r="AB219" s="56">
        <v>0</v>
      </c>
      <c r="AC219" s="56">
        <v>156</v>
      </c>
      <c r="AD219" s="56">
        <v>0</v>
      </c>
      <c r="AE219" s="56">
        <v>0</v>
      </c>
      <c r="AF219" s="56">
        <v>2001</v>
      </c>
      <c r="AG219" s="56">
        <v>0</v>
      </c>
      <c r="AH219" s="56">
        <v>0</v>
      </c>
      <c r="AI219" s="56">
        <v>0</v>
      </c>
      <c r="AJ219" s="56">
        <v>2157</v>
      </c>
      <c r="AK219" s="56">
        <v>427214</v>
      </c>
      <c r="AL219" s="56">
        <v>426421</v>
      </c>
      <c r="AM219" s="56">
        <v>0</v>
      </c>
      <c r="AN219" s="56">
        <v>0</v>
      </c>
      <c r="AO219" s="56">
        <v>0</v>
      </c>
      <c r="AP219" s="56">
        <v>0</v>
      </c>
      <c r="AQ219" s="56">
        <v>0</v>
      </c>
      <c r="AR219" s="56">
        <v>793</v>
      </c>
      <c r="AS219" s="56">
        <v>0</v>
      </c>
      <c r="AT219" s="56">
        <v>0</v>
      </c>
      <c r="AU219" s="56">
        <v>0</v>
      </c>
      <c r="AV219" s="56">
        <v>0</v>
      </c>
      <c r="AW219" s="56">
        <v>0</v>
      </c>
      <c r="AX219" s="56">
        <v>0</v>
      </c>
      <c r="AY219" s="56">
        <v>0</v>
      </c>
      <c r="AZ219" s="56">
        <v>793</v>
      </c>
      <c r="BA219" s="56">
        <v>427214</v>
      </c>
      <c r="BB219" s="57" t="s">
        <v>1061</v>
      </c>
      <c r="BC219" s="57" t="s">
        <v>1062</v>
      </c>
      <c r="BD219" s="57" t="s">
        <v>215</v>
      </c>
      <c r="BE219" s="57" t="s">
        <v>216</v>
      </c>
    </row>
    <row r="220" spans="1:57" ht="15">
      <c r="A220" t="str">
        <f>VLOOKUP($D220,'[1]Register 2009'!$E$10:$F$65536,2,FALSE)</f>
        <v>Egns-Invest - FSP Pension Kontantfond</v>
      </c>
      <c r="B220" s="56">
        <v>18003</v>
      </c>
      <c r="C220" s="56">
        <v>1</v>
      </c>
      <c r="D220" t="str">
        <f t="shared" si="3"/>
        <v>18003_1</v>
      </c>
      <c r="E220" s="56">
        <v>200912</v>
      </c>
      <c r="F220" s="56">
        <v>235</v>
      </c>
      <c r="G220" s="56">
        <v>307029</v>
      </c>
      <c r="H220" s="56">
        <v>0</v>
      </c>
      <c r="I220" s="56">
        <v>307264</v>
      </c>
      <c r="J220" s="56">
        <v>0</v>
      </c>
      <c r="K220" s="56">
        <v>0</v>
      </c>
      <c r="L220" s="56">
        <v>0</v>
      </c>
      <c r="M220" s="56">
        <v>0</v>
      </c>
      <c r="N220" s="56">
        <v>0</v>
      </c>
      <c r="O220" s="56">
        <v>0</v>
      </c>
      <c r="P220" s="56">
        <v>0</v>
      </c>
      <c r="Q220" s="56">
        <v>0</v>
      </c>
      <c r="R220" s="56">
        <v>1</v>
      </c>
      <c r="S220" s="56">
        <v>0</v>
      </c>
      <c r="T220" s="56">
        <v>0</v>
      </c>
      <c r="U220" s="56">
        <v>0</v>
      </c>
      <c r="V220" s="56">
        <v>0</v>
      </c>
      <c r="W220" s="56">
        <v>1</v>
      </c>
      <c r="X220" s="56">
        <v>0</v>
      </c>
      <c r="Y220" s="56">
        <v>0</v>
      </c>
      <c r="Z220" s="56">
        <v>0</v>
      </c>
      <c r="AA220" s="56">
        <v>0</v>
      </c>
      <c r="AB220" s="56">
        <v>0</v>
      </c>
      <c r="AC220" s="56">
        <v>61</v>
      </c>
      <c r="AD220" s="56">
        <v>0</v>
      </c>
      <c r="AE220" s="56">
        <v>0</v>
      </c>
      <c r="AF220" s="56">
        <v>0</v>
      </c>
      <c r="AG220" s="56">
        <v>0</v>
      </c>
      <c r="AH220" s="56">
        <v>0</v>
      </c>
      <c r="AI220" s="56">
        <v>0</v>
      </c>
      <c r="AJ220" s="56">
        <v>61</v>
      </c>
      <c r="AK220" s="56">
        <v>307326</v>
      </c>
      <c r="AL220" s="56">
        <v>307321</v>
      </c>
      <c r="AM220" s="56">
        <v>0</v>
      </c>
      <c r="AN220" s="56">
        <v>0</v>
      </c>
      <c r="AO220" s="56">
        <v>0</v>
      </c>
      <c r="AP220" s="56">
        <v>0</v>
      </c>
      <c r="AQ220" s="56">
        <v>0</v>
      </c>
      <c r="AR220" s="56">
        <v>5</v>
      </c>
      <c r="AS220" s="56">
        <v>0</v>
      </c>
      <c r="AT220" s="56">
        <v>0</v>
      </c>
      <c r="AU220" s="56">
        <v>0</v>
      </c>
      <c r="AV220" s="56">
        <v>0</v>
      </c>
      <c r="AW220" s="56">
        <v>0</v>
      </c>
      <c r="AX220" s="56">
        <v>0</v>
      </c>
      <c r="AY220" s="56">
        <v>0</v>
      </c>
      <c r="AZ220" s="56">
        <v>5</v>
      </c>
      <c r="BA220" s="56">
        <v>307326</v>
      </c>
      <c r="BB220" s="57" t="s">
        <v>1629</v>
      </c>
      <c r="BC220" s="57" t="s">
        <v>1630</v>
      </c>
      <c r="BD220" s="57" t="s">
        <v>215</v>
      </c>
      <c r="BE220" s="57" t="s">
        <v>224</v>
      </c>
    </row>
    <row r="221" spans="1:57" ht="15">
      <c r="A221" t="str">
        <f>VLOOKUP($D221,'[1]Register 2009'!$E$10:$F$65536,2,FALSE)</f>
        <v>Egns-Invest - Klima &amp; Miljø</v>
      </c>
      <c r="B221" s="56">
        <v>11026</v>
      </c>
      <c r="C221" s="56">
        <v>24</v>
      </c>
      <c r="D221" t="str">
        <f t="shared" si="3"/>
        <v>11026_24</v>
      </c>
      <c r="E221" s="56">
        <v>200912</v>
      </c>
      <c r="F221" s="56">
        <v>4250</v>
      </c>
      <c r="G221" s="56">
        <v>0</v>
      </c>
      <c r="H221" s="56">
        <v>0</v>
      </c>
      <c r="I221" s="56">
        <v>4250</v>
      </c>
      <c r="J221" s="56">
        <v>0</v>
      </c>
      <c r="K221" s="56">
        <v>0</v>
      </c>
      <c r="L221" s="56">
        <v>0</v>
      </c>
      <c r="M221" s="56">
        <v>0</v>
      </c>
      <c r="N221" s="56">
        <v>0</v>
      </c>
      <c r="O221" s="56">
        <v>0</v>
      </c>
      <c r="P221" s="56">
        <v>11743</v>
      </c>
      <c r="Q221" s="56">
        <v>116537</v>
      </c>
      <c r="R221" s="56">
        <v>934</v>
      </c>
      <c r="S221" s="56">
        <v>0</v>
      </c>
      <c r="T221" s="56">
        <v>0</v>
      </c>
      <c r="U221" s="56">
        <v>0</v>
      </c>
      <c r="V221" s="56">
        <v>0</v>
      </c>
      <c r="W221" s="56">
        <v>129214</v>
      </c>
      <c r="X221" s="56">
        <v>0</v>
      </c>
      <c r="Y221" s="56">
        <v>0</v>
      </c>
      <c r="Z221" s="56">
        <v>0</v>
      </c>
      <c r="AA221" s="56">
        <v>0</v>
      </c>
      <c r="AB221" s="56">
        <v>0</v>
      </c>
      <c r="AC221" s="56">
        <v>98</v>
      </c>
      <c r="AD221" s="56">
        <v>0</v>
      </c>
      <c r="AE221" s="56">
        <v>1953</v>
      </c>
      <c r="AF221" s="56">
        <v>0</v>
      </c>
      <c r="AG221" s="56">
        <v>0</v>
      </c>
      <c r="AH221" s="56">
        <v>0</v>
      </c>
      <c r="AI221" s="56">
        <v>0</v>
      </c>
      <c r="AJ221" s="56">
        <v>2051</v>
      </c>
      <c r="AK221" s="56">
        <v>135515</v>
      </c>
      <c r="AL221" s="56">
        <v>135074</v>
      </c>
      <c r="AM221" s="56">
        <v>0</v>
      </c>
      <c r="AN221" s="56">
        <v>0</v>
      </c>
      <c r="AO221" s="56">
        <v>0</v>
      </c>
      <c r="AP221" s="56">
        <v>0</v>
      </c>
      <c r="AQ221" s="56">
        <v>0</v>
      </c>
      <c r="AR221" s="56">
        <v>441</v>
      </c>
      <c r="AS221" s="56">
        <v>0</v>
      </c>
      <c r="AT221" s="56">
        <v>0</v>
      </c>
      <c r="AU221" s="56">
        <v>0</v>
      </c>
      <c r="AV221" s="56">
        <v>0</v>
      </c>
      <c r="AW221" s="56">
        <v>0</v>
      </c>
      <c r="AX221" s="56">
        <v>0</v>
      </c>
      <c r="AY221" s="56">
        <v>0</v>
      </c>
      <c r="AZ221" s="56">
        <v>441</v>
      </c>
      <c r="BA221" s="56">
        <v>135515</v>
      </c>
      <c r="BB221" s="57" t="s">
        <v>1064</v>
      </c>
      <c r="BC221" s="57" t="s">
        <v>1046</v>
      </c>
      <c r="BD221" s="57" t="s">
        <v>215</v>
      </c>
      <c r="BE221" s="57" t="s">
        <v>216</v>
      </c>
    </row>
    <row r="222" spans="1:57" ht="15">
      <c r="A222" t="str">
        <f>VLOOKUP($D222,'[1]Register 2009'!$E$10:$F$65536,2,FALSE)</f>
        <v>Egns-Invest - Korte obligationer</v>
      </c>
      <c r="B222" s="56">
        <v>11026</v>
      </c>
      <c r="C222" s="56">
        <v>13</v>
      </c>
      <c r="D222" t="str">
        <f t="shared" si="3"/>
        <v>11026_13</v>
      </c>
      <c r="E222" s="56">
        <v>200912</v>
      </c>
      <c r="F222" s="56">
        <v>36979</v>
      </c>
      <c r="G222" s="56">
        <v>0</v>
      </c>
      <c r="H222" s="56">
        <v>0</v>
      </c>
      <c r="I222" s="56">
        <v>36979</v>
      </c>
      <c r="J222" s="56">
        <v>359059</v>
      </c>
      <c r="K222" s="56">
        <v>0</v>
      </c>
      <c r="L222" s="56">
        <v>0</v>
      </c>
      <c r="M222" s="56">
        <v>0</v>
      </c>
      <c r="N222" s="56">
        <v>0</v>
      </c>
      <c r="O222" s="56">
        <v>359059</v>
      </c>
      <c r="P222" s="56">
        <v>0</v>
      </c>
      <c r="Q222" s="56">
        <v>0</v>
      </c>
      <c r="R222" s="56">
        <v>4722</v>
      </c>
      <c r="S222" s="56">
        <v>0</v>
      </c>
      <c r="T222" s="56">
        <v>0</v>
      </c>
      <c r="U222" s="56">
        <v>0</v>
      </c>
      <c r="V222" s="56">
        <v>0</v>
      </c>
      <c r="W222" s="56">
        <v>4722</v>
      </c>
      <c r="X222" s="56">
        <v>0</v>
      </c>
      <c r="Y222" s="56">
        <v>0</v>
      </c>
      <c r="Z222" s="56">
        <v>0</v>
      </c>
      <c r="AA222" s="56">
        <v>0</v>
      </c>
      <c r="AB222" s="56">
        <v>0</v>
      </c>
      <c r="AC222" s="56">
        <v>5587</v>
      </c>
      <c r="AD222" s="56">
        <v>0</v>
      </c>
      <c r="AE222" s="56">
        <v>654</v>
      </c>
      <c r="AF222" s="56">
        <v>0</v>
      </c>
      <c r="AG222" s="56">
        <v>0</v>
      </c>
      <c r="AH222" s="56">
        <v>0</v>
      </c>
      <c r="AI222" s="56">
        <v>0</v>
      </c>
      <c r="AJ222" s="56">
        <v>6241</v>
      </c>
      <c r="AK222" s="56">
        <v>407001</v>
      </c>
      <c r="AL222" s="56">
        <v>399074</v>
      </c>
      <c r="AM222" s="56">
        <v>0</v>
      </c>
      <c r="AN222" s="56">
        <v>0</v>
      </c>
      <c r="AO222" s="56">
        <v>0</v>
      </c>
      <c r="AP222" s="56">
        <v>0</v>
      </c>
      <c r="AQ222" s="56">
        <v>0</v>
      </c>
      <c r="AR222" s="56">
        <v>234</v>
      </c>
      <c r="AS222" s="56">
        <v>0</v>
      </c>
      <c r="AT222" s="56">
        <v>7693</v>
      </c>
      <c r="AU222" s="56">
        <v>0</v>
      </c>
      <c r="AV222" s="56">
        <v>0</v>
      </c>
      <c r="AW222" s="56">
        <v>0</v>
      </c>
      <c r="AX222" s="56">
        <v>0</v>
      </c>
      <c r="AY222" s="56">
        <v>0</v>
      </c>
      <c r="AZ222" s="56">
        <v>7927</v>
      </c>
      <c r="BA222" s="56">
        <v>407001</v>
      </c>
      <c r="BB222" s="57" t="s">
        <v>327</v>
      </c>
      <c r="BC222" s="57" t="s">
        <v>1054</v>
      </c>
      <c r="BD222" s="57" t="s">
        <v>215</v>
      </c>
      <c r="BE222" s="57" t="s">
        <v>224</v>
      </c>
    </row>
    <row r="223" spans="1:57" ht="15">
      <c r="A223" t="str">
        <f>VLOOKUP($D223,'[1]Register 2009'!$E$10:$F$65536,2,FALSE)</f>
        <v>Egns-Invest - Lange obligationer</v>
      </c>
      <c r="B223" s="56">
        <v>11026</v>
      </c>
      <c r="C223" s="56">
        <v>17</v>
      </c>
      <c r="D223" t="str">
        <f t="shared" si="3"/>
        <v>11026_17</v>
      </c>
      <c r="E223" s="56">
        <v>200912</v>
      </c>
      <c r="F223" s="56">
        <v>4706</v>
      </c>
      <c r="G223" s="56">
        <v>0</v>
      </c>
      <c r="H223" s="56">
        <v>0</v>
      </c>
      <c r="I223" s="56">
        <v>4706</v>
      </c>
      <c r="J223" s="56">
        <v>50936</v>
      </c>
      <c r="K223" s="56">
        <v>3028</v>
      </c>
      <c r="L223" s="56">
        <v>0</v>
      </c>
      <c r="M223" s="56">
        <v>0</v>
      </c>
      <c r="N223" s="56">
        <v>0</v>
      </c>
      <c r="O223" s="56">
        <v>53964</v>
      </c>
      <c r="P223" s="56">
        <v>0</v>
      </c>
      <c r="Q223" s="56">
        <v>0</v>
      </c>
      <c r="R223" s="56">
        <v>646</v>
      </c>
      <c r="S223" s="56">
        <v>0</v>
      </c>
      <c r="T223" s="56">
        <v>0</v>
      </c>
      <c r="U223" s="56">
        <v>0</v>
      </c>
      <c r="V223" s="56">
        <v>0</v>
      </c>
      <c r="W223" s="56">
        <v>646</v>
      </c>
      <c r="X223" s="56">
        <v>0</v>
      </c>
      <c r="Y223" s="56">
        <v>0</v>
      </c>
      <c r="Z223" s="56">
        <v>0</v>
      </c>
      <c r="AA223" s="56">
        <v>0</v>
      </c>
      <c r="AB223" s="56">
        <v>0</v>
      </c>
      <c r="AC223" s="56">
        <v>766</v>
      </c>
      <c r="AD223" s="56">
        <v>0</v>
      </c>
      <c r="AE223" s="56">
        <v>0</v>
      </c>
      <c r="AF223" s="56">
        <v>0</v>
      </c>
      <c r="AG223" s="56">
        <v>0</v>
      </c>
      <c r="AH223" s="56">
        <v>0</v>
      </c>
      <c r="AI223" s="56">
        <v>0</v>
      </c>
      <c r="AJ223" s="56">
        <v>766</v>
      </c>
      <c r="AK223" s="56">
        <v>60082</v>
      </c>
      <c r="AL223" s="56">
        <v>59084</v>
      </c>
      <c r="AM223" s="56">
        <v>0</v>
      </c>
      <c r="AN223" s="56">
        <v>0</v>
      </c>
      <c r="AO223" s="56">
        <v>0</v>
      </c>
      <c r="AP223" s="56">
        <v>0</v>
      </c>
      <c r="AQ223" s="56">
        <v>0</v>
      </c>
      <c r="AR223" s="56">
        <v>36</v>
      </c>
      <c r="AS223" s="56">
        <v>0</v>
      </c>
      <c r="AT223" s="56">
        <v>962</v>
      </c>
      <c r="AU223" s="56">
        <v>0</v>
      </c>
      <c r="AV223" s="56">
        <v>0</v>
      </c>
      <c r="AW223" s="56">
        <v>0</v>
      </c>
      <c r="AX223" s="56">
        <v>0</v>
      </c>
      <c r="AY223" s="56">
        <v>0</v>
      </c>
      <c r="AZ223" s="56">
        <v>998</v>
      </c>
      <c r="BA223" s="56">
        <v>60082</v>
      </c>
      <c r="BB223" s="57" t="s">
        <v>1057</v>
      </c>
      <c r="BC223" s="57" t="s">
        <v>1058</v>
      </c>
      <c r="BD223" s="57" t="s">
        <v>215</v>
      </c>
      <c r="BE223" s="57" t="s">
        <v>224</v>
      </c>
    </row>
    <row r="224" spans="1:57" ht="15">
      <c r="A224" t="str">
        <f>VLOOKUP($D224,'[1]Register 2009'!$E$10:$F$65536,2,FALSE)</f>
        <v>Egns-Invest - Norden</v>
      </c>
      <c r="B224" s="56">
        <v>11026</v>
      </c>
      <c r="C224" s="56">
        <v>3</v>
      </c>
      <c r="D224" t="str">
        <f t="shared" si="3"/>
        <v>11026_3</v>
      </c>
      <c r="E224" s="56">
        <v>200912</v>
      </c>
      <c r="F224" s="56">
        <v>373</v>
      </c>
      <c r="G224" s="56">
        <v>0</v>
      </c>
      <c r="H224" s="56">
        <v>0</v>
      </c>
      <c r="I224" s="56">
        <v>373</v>
      </c>
      <c r="J224" s="56">
        <v>0</v>
      </c>
      <c r="K224" s="56">
        <v>0</v>
      </c>
      <c r="L224" s="56">
        <v>0</v>
      </c>
      <c r="M224" s="56">
        <v>0</v>
      </c>
      <c r="N224" s="56">
        <v>0</v>
      </c>
      <c r="O224" s="56">
        <v>0</v>
      </c>
      <c r="P224" s="56">
        <v>27936</v>
      </c>
      <c r="Q224" s="56">
        <v>130250</v>
      </c>
      <c r="R224" s="56">
        <v>1566</v>
      </c>
      <c r="S224" s="56">
        <v>0</v>
      </c>
      <c r="T224" s="56">
        <v>0</v>
      </c>
      <c r="U224" s="56">
        <v>0</v>
      </c>
      <c r="V224" s="56">
        <v>0</v>
      </c>
      <c r="W224" s="56">
        <v>159752</v>
      </c>
      <c r="X224" s="56">
        <v>0</v>
      </c>
      <c r="Y224" s="56">
        <v>0</v>
      </c>
      <c r="Z224" s="56">
        <v>0</v>
      </c>
      <c r="AA224" s="56">
        <v>0</v>
      </c>
      <c r="AB224" s="56">
        <v>0</v>
      </c>
      <c r="AC224" s="56">
        <v>0</v>
      </c>
      <c r="AD224" s="56">
        <v>0</v>
      </c>
      <c r="AE224" s="56">
        <v>860</v>
      </c>
      <c r="AF224" s="56">
        <v>0</v>
      </c>
      <c r="AG224" s="56">
        <v>0</v>
      </c>
      <c r="AH224" s="56">
        <v>0</v>
      </c>
      <c r="AI224" s="56">
        <v>0</v>
      </c>
      <c r="AJ224" s="56">
        <v>860</v>
      </c>
      <c r="AK224" s="56">
        <v>160985</v>
      </c>
      <c r="AL224" s="56">
        <v>160781</v>
      </c>
      <c r="AM224" s="56">
        <v>0</v>
      </c>
      <c r="AN224" s="56">
        <v>0</v>
      </c>
      <c r="AO224" s="56">
        <v>0</v>
      </c>
      <c r="AP224" s="56">
        <v>0</v>
      </c>
      <c r="AQ224" s="56">
        <v>0</v>
      </c>
      <c r="AR224" s="56">
        <v>204</v>
      </c>
      <c r="AS224" s="56">
        <v>0</v>
      </c>
      <c r="AT224" s="56">
        <v>0</v>
      </c>
      <c r="AU224" s="56">
        <v>0</v>
      </c>
      <c r="AV224" s="56">
        <v>0</v>
      </c>
      <c r="AW224" s="56">
        <v>0</v>
      </c>
      <c r="AX224" s="56">
        <v>0</v>
      </c>
      <c r="AY224" s="56">
        <v>0</v>
      </c>
      <c r="AZ224" s="56">
        <v>204</v>
      </c>
      <c r="BA224" s="56">
        <v>160985</v>
      </c>
      <c r="BB224" s="57" t="s">
        <v>1048</v>
      </c>
      <c r="BC224" s="57" t="s">
        <v>1038</v>
      </c>
      <c r="BD224" s="57" t="s">
        <v>215</v>
      </c>
      <c r="BE224" s="57" t="s">
        <v>216</v>
      </c>
    </row>
    <row r="225" spans="1:57" ht="15">
      <c r="A225" t="str">
        <f>VLOOKUP($D225,'[1]Register 2009'!$E$10:$F$65536,2,FALSE)</f>
        <v>Egns-Invest - Obligationer</v>
      </c>
      <c r="B225" s="56">
        <v>11026</v>
      </c>
      <c r="C225" s="56">
        <v>7</v>
      </c>
      <c r="D225" t="str">
        <f t="shared" si="3"/>
        <v>11026_7</v>
      </c>
      <c r="E225" s="56">
        <v>200912</v>
      </c>
      <c r="F225" s="56">
        <v>55704</v>
      </c>
      <c r="G225" s="56">
        <v>0</v>
      </c>
      <c r="H225" s="56">
        <v>0</v>
      </c>
      <c r="I225" s="56">
        <v>55704</v>
      </c>
      <c r="J225" s="56">
        <v>662844</v>
      </c>
      <c r="K225" s="56">
        <v>23927</v>
      </c>
      <c r="L225" s="56">
        <v>0</v>
      </c>
      <c r="M225" s="56">
        <v>0</v>
      </c>
      <c r="N225" s="56">
        <v>0</v>
      </c>
      <c r="O225" s="56">
        <v>686771</v>
      </c>
      <c r="P225" s="56">
        <v>0</v>
      </c>
      <c r="Q225" s="56">
        <v>0</v>
      </c>
      <c r="R225" s="56">
        <v>8568</v>
      </c>
      <c r="S225" s="56">
        <v>0</v>
      </c>
      <c r="T225" s="56">
        <v>0</v>
      </c>
      <c r="U225" s="56">
        <v>0</v>
      </c>
      <c r="V225" s="56">
        <v>0</v>
      </c>
      <c r="W225" s="56">
        <v>8568</v>
      </c>
      <c r="X225" s="56">
        <v>0</v>
      </c>
      <c r="Y225" s="56">
        <v>0</v>
      </c>
      <c r="Z225" s="56">
        <v>0</v>
      </c>
      <c r="AA225" s="56">
        <v>0</v>
      </c>
      <c r="AB225" s="56">
        <v>0</v>
      </c>
      <c r="AC225" s="56">
        <v>9657</v>
      </c>
      <c r="AD225" s="56">
        <v>0</v>
      </c>
      <c r="AE225" s="56">
        <v>0</v>
      </c>
      <c r="AF225" s="56">
        <v>0</v>
      </c>
      <c r="AG225" s="56">
        <v>0</v>
      </c>
      <c r="AH225" s="56">
        <v>0</v>
      </c>
      <c r="AI225" s="56">
        <v>0</v>
      </c>
      <c r="AJ225" s="56">
        <v>9657</v>
      </c>
      <c r="AK225" s="56">
        <v>760700</v>
      </c>
      <c r="AL225" s="56">
        <v>752528</v>
      </c>
      <c r="AM225" s="56">
        <v>0</v>
      </c>
      <c r="AN225" s="56">
        <v>0</v>
      </c>
      <c r="AO225" s="56">
        <v>0</v>
      </c>
      <c r="AP225" s="56">
        <v>0</v>
      </c>
      <c r="AQ225" s="56">
        <v>0</v>
      </c>
      <c r="AR225" s="56">
        <v>479</v>
      </c>
      <c r="AS225" s="56">
        <v>0</v>
      </c>
      <c r="AT225" s="56">
        <v>7693</v>
      </c>
      <c r="AU225" s="56">
        <v>0</v>
      </c>
      <c r="AV225" s="56">
        <v>0</v>
      </c>
      <c r="AW225" s="56">
        <v>0</v>
      </c>
      <c r="AX225" s="56">
        <v>0</v>
      </c>
      <c r="AY225" s="56">
        <v>0</v>
      </c>
      <c r="AZ225" s="56">
        <v>8172</v>
      </c>
      <c r="BA225" s="56">
        <v>760700</v>
      </c>
      <c r="BB225" s="57" t="s">
        <v>1049</v>
      </c>
      <c r="BC225" s="57" t="s">
        <v>986</v>
      </c>
      <c r="BD225" s="57" t="s">
        <v>215</v>
      </c>
      <c r="BE225" s="57" t="s">
        <v>224</v>
      </c>
    </row>
    <row r="226" spans="1:57" ht="15">
      <c r="A226" t="str">
        <f>VLOOKUP($D226,'[1]Register 2009'!$E$10:$F$65536,2,FALSE)</f>
        <v>Egns-Invest - Obligationer, Højrentelande</v>
      </c>
      <c r="B226" s="56">
        <v>11026</v>
      </c>
      <c r="C226" s="56">
        <v>21</v>
      </c>
      <c r="D226" t="str">
        <f t="shared" si="3"/>
        <v>11026_21</v>
      </c>
      <c r="E226" s="56">
        <v>200912</v>
      </c>
      <c r="F226" s="56">
        <v>8995</v>
      </c>
      <c r="G226" s="56">
        <v>0</v>
      </c>
      <c r="H226" s="56">
        <v>0</v>
      </c>
      <c r="I226" s="56">
        <v>8995</v>
      </c>
      <c r="J226" s="56">
        <v>0</v>
      </c>
      <c r="K226" s="56">
        <v>200785</v>
      </c>
      <c r="L226" s="56">
        <v>0</v>
      </c>
      <c r="M226" s="56">
        <v>0</v>
      </c>
      <c r="N226" s="56">
        <v>15014</v>
      </c>
      <c r="O226" s="56">
        <v>215799</v>
      </c>
      <c r="P226" s="56">
        <v>0</v>
      </c>
      <c r="Q226" s="56">
        <v>0</v>
      </c>
      <c r="R226" s="56">
        <v>2412</v>
      </c>
      <c r="S226" s="56">
        <v>0</v>
      </c>
      <c r="T226" s="56">
        <v>0</v>
      </c>
      <c r="U226" s="56">
        <v>0</v>
      </c>
      <c r="V226" s="56">
        <v>0</v>
      </c>
      <c r="W226" s="56">
        <v>2412</v>
      </c>
      <c r="X226" s="56">
        <v>0</v>
      </c>
      <c r="Y226" s="56">
        <v>0</v>
      </c>
      <c r="Z226" s="56">
        <v>0</v>
      </c>
      <c r="AA226" s="56">
        <v>0</v>
      </c>
      <c r="AB226" s="56">
        <v>0</v>
      </c>
      <c r="AC226" s="56">
        <v>5636</v>
      </c>
      <c r="AD226" s="56">
        <v>0</v>
      </c>
      <c r="AE226" s="56">
        <v>2504</v>
      </c>
      <c r="AF226" s="56">
        <v>0</v>
      </c>
      <c r="AG226" s="56">
        <v>0</v>
      </c>
      <c r="AH226" s="56">
        <v>0</v>
      </c>
      <c r="AI226" s="56">
        <v>0</v>
      </c>
      <c r="AJ226" s="56">
        <v>8140</v>
      </c>
      <c r="AK226" s="56">
        <v>235346</v>
      </c>
      <c r="AL226" s="56">
        <v>234863</v>
      </c>
      <c r="AM226" s="56">
        <v>0</v>
      </c>
      <c r="AN226" s="56">
        <v>0</v>
      </c>
      <c r="AO226" s="56">
        <v>0</v>
      </c>
      <c r="AP226" s="56">
        <v>0</v>
      </c>
      <c r="AQ226" s="56">
        <v>0</v>
      </c>
      <c r="AR226" s="56">
        <v>483</v>
      </c>
      <c r="AS226" s="56">
        <v>0</v>
      </c>
      <c r="AT226" s="56">
        <v>0</v>
      </c>
      <c r="AU226" s="56">
        <v>0</v>
      </c>
      <c r="AV226" s="56">
        <v>0</v>
      </c>
      <c r="AW226" s="56">
        <v>0</v>
      </c>
      <c r="AX226" s="56">
        <v>0</v>
      </c>
      <c r="AY226" s="56">
        <v>0</v>
      </c>
      <c r="AZ226" s="56">
        <v>483</v>
      </c>
      <c r="BA226" s="56">
        <v>235346</v>
      </c>
      <c r="BB226" s="57" t="s">
        <v>334</v>
      </c>
      <c r="BC226" s="57" t="s">
        <v>1063</v>
      </c>
      <c r="BD226" s="57" t="s">
        <v>215</v>
      </c>
      <c r="BE226" s="57" t="s">
        <v>216</v>
      </c>
    </row>
    <row r="227" spans="1:57" ht="15">
      <c r="A227" t="str">
        <f>VLOOKUP($D227,'[1]Register 2009'!$E$10:$F$65536,2,FALSE)</f>
        <v>Egns-Invest - Sundhed</v>
      </c>
      <c r="B227" s="56">
        <v>11026</v>
      </c>
      <c r="C227" s="56">
        <v>10</v>
      </c>
      <c r="D227" t="str">
        <f t="shared" si="3"/>
        <v>11026_10</v>
      </c>
      <c r="E227" s="56">
        <v>200912</v>
      </c>
      <c r="F227" s="56">
        <v>468</v>
      </c>
      <c r="G227" s="56">
        <v>0</v>
      </c>
      <c r="H227" s="56">
        <v>0</v>
      </c>
      <c r="I227" s="56">
        <v>468</v>
      </c>
      <c r="J227" s="56">
        <v>0</v>
      </c>
      <c r="K227" s="56">
        <v>0</v>
      </c>
      <c r="L227" s="56">
        <v>0</v>
      </c>
      <c r="M227" s="56">
        <v>0</v>
      </c>
      <c r="N227" s="56">
        <v>0</v>
      </c>
      <c r="O227" s="56">
        <v>0</v>
      </c>
      <c r="P227" s="56">
        <v>2301</v>
      </c>
      <c r="Q227" s="56">
        <v>95425</v>
      </c>
      <c r="R227" s="56">
        <v>1187</v>
      </c>
      <c r="S227" s="56">
        <v>0</v>
      </c>
      <c r="T227" s="56">
        <v>0</v>
      </c>
      <c r="U227" s="56">
        <v>0</v>
      </c>
      <c r="V227" s="56">
        <v>0</v>
      </c>
      <c r="W227" s="56">
        <v>98913</v>
      </c>
      <c r="X227" s="56">
        <v>0</v>
      </c>
      <c r="Y227" s="56">
        <v>0</v>
      </c>
      <c r="Z227" s="56">
        <v>0</v>
      </c>
      <c r="AA227" s="56">
        <v>0</v>
      </c>
      <c r="AB227" s="56">
        <v>0</v>
      </c>
      <c r="AC227" s="56">
        <v>146</v>
      </c>
      <c r="AD227" s="56">
        <v>0</v>
      </c>
      <c r="AE227" s="56">
        <v>428</v>
      </c>
      <c r="AF227" s="56">
        <v>209</v>
      </c>
      <c r="AG227" s="56">
        <v>0</v>
      </c>
      <c r="AH227" s="56">
        <v>0</v>
      </c>
      <c r="AI227" s="56">
        <v>0</v>
      </c>
      <c r="AJ227" s="56">
        <v>783</v>
      </c>
      <c r="AK227" s="56">
        <v>100164</v>
      </c>
      <c r="AL227" s="56">
        <v>99283</v>
      </c>
      <c r="AM227" s="56">
        <v>0</v>
      </c>
      <c r="AN227" s="56">
        <v>0</v>
      </c>
      <c r="AO227" s="56">
        <v>0</v>
      </c>
      <c r="AP227" s="56">
        <v>0</v>
      </c>
      <c r="AQ227" s="56">
        <v>0</v>
      </c>
      <c r="AR227" s="56">
        <v>124</v>
      </c>
      <c r="AS227" s="56">
        <v>0</v>
      </c>
      <c r="AT227" s="56">
        <v>757</v>
      </c>
      <c r="AU227" s="56">
        <v>0</v>
      </c>
      <c r="AV227" s="56">
        <v>0</v>
      </c>
      <c r="AW227" s="56">
        <v>0</v>
      </c>
      <c r="AX227" s="56">
        <v>0</v>
      </c>
      <c r="AY227" s="56">
        <v>0</v>
      </c>
      <c r="AZ227" s="56">
        <v>881</v>
      </c>
      <c r="BA227" s="56">
        <v>100164</v>
      </c>
      <c r="BB227" s="57" t="s">
        <v>1052</v>
      </c>
      <c r="BC227" s="57" t="s">
        <v>1053</v>
      </c>
      <c r="BD227" s="57" t="s">
        <v>215</v>
      </c>
      <c r="BE227" s="57" t="s">
        <v>224</v>
      </c>
    </row>
    <row r="228" spans="1:57" ht="15">
      <c r="A228" t="str">
        <f>VLOOKUP($D228,'[1]Register 2009'!$E$10:$F$65536,2,FALSE)</f>
        <v>Egns-Invest - Østen</v>
      </c>
      <c r="B228" s="56">
        <v>11026</v>
      </c>
      <c r="C228" s="56">
        <v>8</v>
      </c>
      <c r="D228" t="str">
        <f t="shared" si="3"/>
        <v>11026_8</v>
      </c>
      <c r="E228" s="56">
        <v>200912</v>
      </c>
      <c r="F228" s="56">
        <v>264</v>
      </c>
      <c r="G228" s="56">
        <v>0</v>
      </c>
      <c r="H228" s="56">
        <v>0</v>
      </c>
      <c r="I228" s="56">
        <v>264</v>
      </c>
      <c r="J228" s="56">
        <v>0</v>
      </c>
      <c r="K228" s="56">
        <v>0</v>
      </c>
      <c r="L228" s="56">
        <v>0</v>
      </c>
      <c r="M228" s="56">
        <v>0</v>
      </c>
      <c r="N228" s="56">
        <v>0</v>
      </c>
      <c r="O228" s="56">
        <v>0</v>
      </c>
      <c r="P228" s="56">
        <v>0</v>
      </c>
      <c r="Q228" s="56">
        <v>138871</v>
      </c>
      <c r="R228" s="56">
        <v>1488</v>
      </c>
      <c r="S228" s="56">
        <v>261</v>
      </c>
      <c r="T228" s="56">
        <v>0</v>
      </c>
      <c r="U228" s="56">
        <v>0</v>
      </c>
      <c r="V228" s="56">
        <v>0</v>
      </c>
      <c r="W228" s="56">
        <v>140620</v>
      </c>
      <c r="X228" s="56">
        <v>0</v>
      </c>
      <c r="Y228" s="56">
        <v>0</v>
      </c>
      <c r="Z228" s="56">
        <v>0</v>
      </c>
      <c r="AA228" s="56">
        <v>0</v>
      </c>
      <c r="AB228" s="56">
        <v>0</v>
      </c>
      <c r="AC228" s="56">
        <v>29</v>
      </c>
      <c r="AD228" s="56">
        <v>0</v>
      </c>
      <c r="AE228" s="56">
        <v>278</v>
      </c>
      <c r="AF228" s="56">
        <v>0</v>
      </c>
      <c r="AG228" s="56">
        <v>0</v>
      </c>
      <c r="AH228" s="56">
        <v>0</v>
      </c>
      <c r="AI228" s="56">
        <v>0</v>
      </c>
      <c r="AJ228" s="56">
        <v>307</v>
      </c>
      <c r="AK228" s="56">
        <v>141191</v>
      </c>
      <c r="AL228" s="56">
        <v>140996</v>
      </c>
      <c r="AM228" s="56">
        <v>0</v>
      </c>
      <c r="AN228" s="56">
        <v>0</v>
      </c>
      <c r="AO228" s="56">
        <v>0</v>
      </c>
      <c r="AP228" s="56">
        <v>0</v>
      </c>
      <c r="AQ228" s="56">
        <v>0</v>
      </c>
      <c r="AR228" s="56">
        <v>195</v>
      </c>
      <c r="AS228" s="56">
        <v>0</v>
      </c>
      <c r="AT228" s="56">
        <v>0</v>
      </c>
      <c r="AU228" s="56">
        <v>0</v>
      </c>
      <c r="AV228" s="56">
        <v>0</v>
      </c>
      <c r="AW228" s="56">
        <v>0</v>
      </c>
      <c r="AX228" s="56">
        <v>0</v>
      </c>
      <c r="AY228" s="56">
        <v>0</v>
      </c>
      <c r="AZ228" s="56">
        <v>195</v>
      </c>
      <c r="BA228" s="56">
        <v>141191</v>
      </c>
      <c r="BB228" s="57" t="s">
        <v>1050</v>
      </c>
      <c r="BC228" s="57" t="s">
        <v>1051</v>
      </c>
      <c r="BD228" s="57" t="s">
        <v>215</v>
      </c>
      <c r="BE228" s="57" t="s">
        <v>216</v>
      </c>
    </row>
    <row r="229" spans="1:57" ht="15">
      <c r="A229" t="str">
        <f>VLOOKUP($D229,'[1]Register 2009'!$E$10:$F$65536,2,FALSE)</f>
        <v>Egns-Invest, Placeringsforening - Indeksobligationer</v>
      </c>
      <c r="B229" s="56">
        <v>16006</v>
      </c>
      <c r="C229" s="56">
        <v>1</v>
      </c>
      <c r="D229" t="str">
        <f t="shared" si="3"/>
        <v>16006_1</v>
      </c>
      <c r="E229" s="56">
        <v>200912</v>
      </c>
      <c r="F229" s="56">
        <v>4097</v>
      </c>
      <c r="G229" s="56">
        <v>0</v>
      </c>
      <c r="H229" s="56">
        <v>0</v>
      </c>
      <c r="I229" s="56">
        <v>4097</v>
      </c>
      <c r="J229" s="56">
        <v>77551</v>
      </c>
      <c r="K229" s="56">
        <v>8729</v>
      </c>
      <c r="L229" s="56">
        <v>0</v>
      </c>
      <c r="M229" s="56">
        <v>0</v>
      </c>
      <c r="N229" s="56">
        <v>0</v>
      </c>
      <c r="O229" s="56">
        <v>86280</v>
      </c>
      <c r="P229" s="56">
        <v>0</v>
      </c>
      <c r="Q229" s="56">
        <v>0</v>
      </c>
      <c r="R229" s="56">
        <v>773</v>
      </c>
      <c r="S229" s="56">
        <v>0</v>
      </c>
      <c r="T229" s="56">
        <v>0</v>
      </c>
      <c r="U229" s="56">
        <v>0</v>
      </c>
      <c r="V229" s="56">
        <v>0</v>
      </c>
      <c r="W229" s="56">
        <v>773</v>
      </c>
      <c r="X229" s="56">
        <v>0</v>
      </c>
      <c r="Y229" s="56">
        <v>0</v>
      </c>
      <c r="Z229" s="56">
        <v>0</v>
      </c>
      <c r="AA229" s="56">
        <v>0</v>
      </c>
      <c r="AB229" s="56">
        <v>0</v>
      </c>
      <c r="AC229" s="56">
        <v>1012</v>
      </c>
      <c r="AD229" s="56">
        <v>0</v>
      </c>
      <c r="AE229" s="56">
        <v>0</v>
      </c>
      <c r="AF229" s="56">
        <v>0</v>
      </c>
      <c r="AG229" s="56">
        <v>0</v>
      </c>
      <c r="AH229" s="56">
        <v>0</v>
      </c>
      <c r="AI229" s="56">
        <v>0</v>
      </c>
      <c r="AJ229" s="56">
        <v>1012</v>
      </c>
      <c r="AK229" s="56">
        <v>92162</v>
      </c>
      <c r="AL229" s="56">
        <v>91752</v>
      </c>
      <c r="AM229" s="56">
        <v>0</v>
      </c>
      <c r="AN229" s="56">
        <v>0</v>
      </c>
      <c r="AO229" s="56">
        <v>0</v>
      </c>
      <c r="AP229" s="56">
        <v>326</v>
      </c>
      <c r="AQ229" s="56">
        <v>326</v>
      </c>
      <c r="AR229" s="56">
        <v>84</v>
      </c>
      <c r="AS229" s="56">
        <v>0</v>
      </c>
      <c r="AT229" s="56">
        <v>0</v>
      </c>
      <c r="AU229" s="56">
        <v>0</v>
      </c>
      <c r="AV229" s="56">
        <v>0</v>
      </c>
      <c r="AW229" s="56">
        <v>0</v>
      </c>
      <c r="AX229" s="56">
        <v>0</v>
      </c>
      <c r="AY229" s="56">
        <v>0</v>
      </c>
      <c r="AZ229" s="56">
        <v>84</v>
      </c>
      <c r="BA229" s="56">
        <v>92162</v>
      </c>
      <c r="BB229" s="57" t="s">
        <v>1575</v>
      </c>
      <c r="BC229" s="57" t="s">
        <v>1576</v>
      </c>
      <c r="BD229" s="57" t="s">
        <v>215</v>
      </c>
      <c r="BE229" s="57" t="s">
        <v>224</v>
      </c>
    </row>
    <row r="230" spans="1:57" ht="15">
      <c r="A230" t="str">
        <f>VLOOKUP($D230,'[1]Register 2009'!$E$10:$F$65536,2,FALSE)</f>
        <v>Egns-Invest, Placeringsforening - Korte obligationer, Pension &amp; Erhverv</v>
      </c>
      <c r="B230" s="56">
        <v>16006</v>
      </c>
      <c r="C230" s="56">
        <v>3</v>
      </c>
      <c r="D230" t="str">
        <f t="shared" si="3"/>
        <v>16006_3</v>
      </c>
      <c r="E230" s="56">
        <v>200912</v>
      </c>
      <c r="F230" s="56">
        <v>13741</v>
      </c>
      <c r="G230" s="56">
        <v>0</v>
      </c>
      <c r="H230" s="56">
        <v>0</v>
      </c>
      <c r="I230" s="56">
        <v>13741</v>
      </c>
      <c r="J230" s="56">
        <v>189564</v>
      </c>
      <c r="K230" s="56">
        <v>6214</v>
      </c>
      <c r="L230" s="56">
        <v>0</v>
      </c>
      <c r="M230" s="56">
        <v>0</v>
      </c>
      <c r="N230" s="56">
        <v>0</v>
      </c>
      <c r="O230" s="56">
        <v>195778</v>
      </c>
      <c r="P230" s="56">
        <v>0</v>
      </c>
      <c r="Q230" s="56">
        <v>0</v>
      </c>
      <c r="R230" s="56">
        <v>2423</v>
      </c>
      <c r="S230" s="56">
        <v>0</v>
      </c>
      <c r="T230" s="56">
        <v>0</v>
      </c>
      <c r="U230" s="56">
        <v>0</v>
      </c>
      <c r="V230" s="56">
        <v>0</v>
      </c>
      <c r="W230" s="56">
        <v>2423</v>
      </c>
      <c r="X230" s="56">
        <v>0</v>
      </c>
      <c r="Y230" s="56">
        <v>0</v>
      </c>
      <c r="Z230" s="56">
        <v>0</v>
      </c>
      <c r="AA230" s="56">
        <v>0</v>
      </c>
      <c r="AB230" s="56">
        <v>0</v>
      </c>
      <c r="AC230" s="56">
        <v>2434</v>
      </c>
      <c r="AD230" s="56">
        <v>0</v>
      </c>
      <c r="AE230" s="56">
        <v>0</v>
      </c>
      <c r="AF230" s="56">
        <v>0</v>
      </c>
      <c r="AG230" s="56">
        <v>0</v>
      </c>
      <c r="AH230" s="56">
        <v>0</v>
      </c>
      <c r="AI230" s="56">
        <v>0</v>
      </c>
      <c r="AJ230" s="56">
        <v>2434</v>
      </c>
      <c r="AK230" s="56">
        <v>214376</v>
      </c>
      <c r="AL230" s="56">
        <v>214253</v>
      </c>
      <c r="AM230" s="56">
        <v>0</v>
      </c>
      <c r="AN230" s="56">
        <v>0</v>
      </c>
      <c r="AO230" s="56">
        <v>0</v>
      </c>
      <c r="AP230" s="56">
        <v>0</v>
      </c>
      <c r="AQ230" s="56">
        <v>0</v>
      </c>
      <c r="AR230" s="56">
        <v>123</v>
      </c>
      <c r="AS230" s="56">
        <v>0</v>
      </c>
      <c r="AT230" s="56">
        <v>0</v>
      </c>
      <c r="AU230" s="56">
        <v>0</v>
      </c>
      <c r="AV230" s="56">
        <v>0</v>
      </c>
      <c r="AW230" s="56">
        <v>0</v>
      </c>
      <c r="AX230" s="56">
        <v>0</v>
      </c>
      <c r="AY230" s="56">
        <v>0</v>
      </c>
      <c r="AZ230" s="56">
        <v>123</v>
      </c>
      <c r="BA230" s="56">
        <v>214376</v>
      </c>
      <c r="BB230" s="57" t="s">
        <v>1577</v>
      </c>
      <c r="BC230" s="57" t="s">
        <v>1578</v>
      </c>
      <c r="BD230" s="57" t="s">
        <v>215</v>
      </c>
      <c r="BE230" s="57" t="s">
        <v>216</v>
      </c>
    </row>
    <row r="231" spans="1:57" ht="15">
      <c r="A231" t="str">
        <f>VLOOKUP($D231,'[1]Register 2009'!$E$10:$F$65536,2,FALSE)</f>
        <v>Egns-Invest, Placeringsforening - Lange obligationer, Pension &amp; Erhverv</v>
      </c>
      <c r="B231" s="56">
        <v>16006</v>
      </c>
      <c r="C231" s="56">
        <v>8</v>
      </c>
      <c r="D231" t="str">
        <f t="shared" si="3"/>
        <v>16006_8</v>
      </c>
      <c r="E231" s="56">
        <v>200912</v>
      </c>
      <c r="F231" s="56">
        <v>988</v>
      </c>
      <c r="G231" s="56">
        <v>0</v>
      </c>
      <c r="H231" s="56">
        <v>0</v>
      </c>
      <c r="I231" s="56">
        <v>988</v>
      </c>
      <c r="J231" s="56">
        <v>86159</v>
      </c>
      <c r="K231" s="56">
        <v>956</v>
      </c>
      <c r="L231" s="56">
        <v>0</v>
      </c>
      <c r="M231" s="56">
        <v>0</v>
      </c>
      <c r="N231" s="56">
        <v>0</v>
      </c>
      <c r="O231" s="56">
        <v>87115</v>
      </c>
      <c r="P231" s="56">
        <v>0</v>
      </c>
      <c r="Q231" s="56">
        <v>0</v>
      </c>
      <c r="R231" s="56">
        <v>747</v>
      </c>
      <c r="S231" s="56">
        <v>0</v>
      </c>
      <c r="T231" s="56">
        <v>0</v>
      </c>
      <c r="U231" s="56">
        <v>0</v>
      </c>
      <c r="V231" s="56">
        <v>0</v>
      </c>
      <c r="W231" s="56">
        <v>747</v>
      </c>
      <c r="X231" s="56">
        <v>0</v>
      </c>
      <c r="Y231" s="56">
        <v>0</v>
      </c>
      <c r="Z231" s="56">
        <v>0</v>
      </c>
      <c r="AA231" s="56">
        <v>0</v>
      </c>
      <c r="AB231" s="56">
        <v>0</v>
      </c>
      <c r="AC231" s="56">
        <v>1247</v>
      </c>
      <c r="AD231" s="56">
        <v>0</v>
      </c>
      <c r="AE231" s="56">
        <v>2316</v>
      </c>
      <c r="AF231" s="56">
        <v>0</v>
      </c>
      <c r="AG231" s="56">
        <v>0</v>
      </c>
      <c r="AH231" s="56">
        <v>0</v>
      </c>
      <c r="AI231" s="56">
        <v>0</v>
      </c>
      <c r="AJ231" s="56">
        <v>3563</v>
      </c>
      <c r="AK231" s="56">
        <v>92413</v>
      </c>
      <c r="AL231" s="56">
        <v>91172</v>
      </c>
      <c r="AM231" s="56">
        <v>0</v>
      </c>
      <c r="AN231" s="56">
        <v>0</v>
      </c>
      <c r="AO231" s="56">
        <v>0</v>
      </c>
      <c r="AP231" s="56">
        <v>0</v>
      </c>
      <c r="AQ231" s="56">
        <v>0</v>
      </c>
      <c r="AR231" s="56">
        <v>205</v>
      </c>
      <c r="AS231" s="56">
        <v>0</v>
      </c>
      <c r="AT231" s="56">
        <v>1036</v>
      </c>
      <c r="AU231" s="56">
        <v>0</v>
      </c>
      <c r="AV231" s="56">
        <v>0</v>
      </c>
      <c r="AW231" s="56">
        <v>0</v>
      </c>
      <c r="AX231" s="56">
        <v>0</v>
      </c>
      <c r="AY231" s="56">
        <v>0</v>
      </c>
      <c r="AZ231" s="56">
        <v>1241</v>
      </c>
      <c r="BA231" s="56">
        <v>92413</v>
      </c>
      <c r="BB231" s="57" t="s">
        <v>1581</v>
      </c>
      <c r="BC231" s="57" t="s">
        <v>1582</v>
      </c>
      <c r="BD231" s="57" t="s">
        <v>215</v>
      </c>
      <c r="BE231" s="57" t="s">
        <v>224</v>
      </c>
    </row>
    <row r="232" spans="1:57" ht="15">
      <c r="A232" t="str">
        <f>VLOOKUP($D232,'[1]Register 2009'!$E$10:$F$65536,2,FALSE)</f>
        <v>Egns-Invest, Placeringsforening - Obligationer, Pension &amp; Erhverv</v>
      </c>
      <c r="B232" s="56">
        <v>16006</v>
      </c>
      <c r="C232" s="56">
        <v>4</v>
      </c>
      <c r="D232" t="str">
        <f t="shared" si="3"/>
        <v>16006_4</v>
      </c>
      <c r="E232" s="56">
        <v>200912</v>
      </c>
      <c r="F232" s="56">
        <v>9290</v>
      </c>
      <c r="G232" s="56">
        <v>0</v>
      </c>
      <c r="H232" s="56">
        <v>0</v>
      </c>
      <c r="I232" s="56">
        <v>9290</v>
      </c>
      <c r="J232" s="56">
        <v>591012</v>
      </c>
      <c r="K232" s="56">
        <v>16730</v>
      </c>
      <c r="L232" s="56">
        <v>0</v>
      </c>
      <c r="M232" s="56">
        <v>0</v>
      </c>
      <c r="N232" s="56">
        <v>0</v>
      </c>
      <c r="O232" s="56">
        <v>607742</v>
      </c>
      <c r="P232" s="56">
        <v>0</v>
      </c>
      <c r="Q232" s="56">
        <v>0</v>
      </c>
      <c r="R232" s="56">
        <v>6053</v>
      </c>
      <c r="S232" s="56">
        <v>0</v>
      </c>
      <c r="T232" s="56">
        <v>0</v>
      </c>
      <c r="U232" s="56">
        <v>0</v>
      </c>
      <c r="V232" s="56">
        <v>0</v>
      </c>
      <c r="W232" s="56">
        <v>6053</v>
      </c>
      <c r="X232" s="56">
        <v>0</v>
      </c>
      <c r="Y232" s="56">
        <v>0</v>
      </c>
      <c r="Z232" s="56">
        <v>0</v>
      </c>
      <c r="AA232" s="56">
        <v>0</v>
      </c>
      <c r="AB232" s="56">
        <v>0</v>
      </c>
      <c r="AC232" s="56">
        <v>8213</v>
      </c>
      <c r="AD232" s="56">
        <v>0</v>
      </c>
      <c r="AE232" s="56">
        <v>0</v>
      </c>
      <c r="AF232" s="56">
        <v>0</v>
      </c>
      <c r="AG232" s="56">
        <v>0</v>
      </c>
      <c r="AH232" s="56">
        <v>0</v>
      </c>
      <c r="AI232" s="56">
        <v>0</v>
      </c>
      <c r="AJ232" s="56">
        <v>8213</v>
      </c>
      <c r="AK232" s="56">
        <v>631298</v>
      </c>
      <c r="AL232" s="56">
        <v>630877</v>
      </c>
      <c r="AM232" s="56">
        <v>0</v>
      </c>
      <c r="AN232" s="56">
        <v>0</v>
      </c>
      <c r="AO232" s="56">
        <v>0</v>
      </c>
      <c r="AP232" s="56">
        <v>0</v>
      </c>
      <c r="AQ232" s="56">
        <v>0</v>
      </c>
      <c r="AR232" s="56">
        <v>421</v>
      </c>
      <c r="AS232" s="56">
        <v>0</v>
      </c>
      <c r="AT232" s="56">
        <v>0</v>
      </c>
      <c r="AU232" s="56">
        <v>0</v>
      </c>
      <c r="AV232" s="56">
        <v>0</v>
      </c>
      <c r="AW232" s="56">
        <v>0</v>
      </c>
      <c r="AX232" s="56">
        <v>0</v>
      </c>
      <c r="AY232" s="56">
        <v>0</v>
      </c>
      <c r="AZ232" s="56">
        <v>421</v>
      </c>
      <c r="BA232" s="56">
        <v>631298</v>
      </c>
      <c r="BB232" s="57" t="s">
        <v>1579</v>
      </c>
      <c r="BC232" s="57" t="s">
        <v>1580</v>
      </c>
      <c r="BD232" s="57" t="s">
        <v>215</v>
      </c>
      <c r="BE232" s="57" t="s">
        <v>216</v>
      </c>
    </row>
    <row r="233" spans="1:57" ht="15">
      <c r="A233" t="str">
        <f>VLOOKUP($D233,'[1]Register 2009'!$E$10:$F$65536,2,FALSE)</f>
        <v>Etik Invest - Etik Invest Human, Nordiske Aktier</v>
      </c>
      <c r="B233" s="56">
        <v>11128</v>
      </c>
      <c r="C233" s="56">
        <v>1</v>
      </c>
      <c r="D233" t="str">
        <f t="shared" si="3"/>
        <v>11128_1</v>
      </c>
      <c r="E233" s="56">
        <v>200912</v>
      </c>
      <c r="F233" s="56">
        <v>811</v>
      </c>
      <c r="G233" s="56">
        <v>0</v>
      </c>
      <c r="H233" s="56">
        <v>0</v>
      </c>
      <c r="I233" s="56">
        <v>811</v>
      </c>
      <c r="J233" s="56">
        <v>0</v>
      </c>
      <c r="K233" s="56">
        <v>0</v>
      </c>
      <c r="L233" s="56">
        <v>0</v>
      </c>
      <c r="M233" s="56">
        <v>0</v>
      </c>
      <c r="N233" s="56">
        <v>0</v>
      </c>
      <c r="O233" s="56">
        <v>0</v>
      </c>
      <c r="P233" s="56">
        <v>3491</v>
      </c>
      <c r="Q233" s="56">
        <v>17772</v>
      </c>
      <c r="R233" s="56">
        <v>0</v>
      </c>
      <c r="S233" s="56">
        <v>0</v>
      </c>
      <c r="T233" s="56">
        <v>0</v>
      </c>
      <c r="U233" s="56">
        <v>0</v>
      </c>
      <c r="V233" s="56">
        <v>0</v>
      </c>
      <c r="W233" s="56">
        <v>21263</v>
      </c>
      <c r="X233" s="56">
        <v>0</v>
      </c>
      <c r="Y233" s="56">
        <v>0</v>
      </c>
      <c r="Z233" s="56">
        <v>0</v>
      </c>
      <c r="AA233" s="56">
        <v>0</v>
      </c>
      <c r="AB233" s="56">
        <v>0</v>
      </c>
      <c r="AC233" s="56">
        <v>0</v>
      </c>
      <c r="AD233" s="56">
        <v>0</v>
      </c>
      <c r="AE233" s="56">
        <v>0</v>
      </c>
      <c r="AF233" s="56">
        <v>0</v>
      </c>
      <c r="AG233" s="56">
        <v>0</v>
      </c>
      <c r="AH233" s="56">
        <v>0</v>
      </c>
      <c r="AI233" s="56">
        <v>0</v>
      </c>
      <c r="AJ233" s="56">
        <v>0</v>
      </c>
      <c r="AK233" s="56">
        <v>22074</v>
      </c>
      <c r="AL233" s="56">
        <v>22000</v>
      </c>
      <c r="AM233" s="56">
        <v>0</v>
      </c>
      <c r="AN233" s="56">
        <v>0</v>
      </c>
      <c r="AO233" s="56">
        <v>0</v>
      </c>
      <c r="AP233" s="56">
        <v>0</v>
      </c>
      <c r="AQ233" s="56">
        <v>0</v>
      </c>
      <c r="AR233" s="56">
        <v>74</v>
      </c>
      <c r="AS233" s="56">
        <v>0</v>
      </c>
      <c r="AT233" s="56">
        <v>0</v>
      </c>
      <c r="AU233" s="56">
        <v>0</v>
      </c>
      <c r="AV233" s="56">
        <v>0</v>
      </c>
      <c r="AW233" s="56">
        <v>0</v>
      </c>
      <c r="AX233" s="56">
        <v>0</v>
      </c>
      <c r="AY233" s="56">
        <v>0</v>
      </c>
      <c r="AZ233" s="56">
        <v>74</v>
      </c>
      <c r="BA233" s="56">
        <v>22074</v>
      </c>
      <c r="BB233" s="57" t="s">
        <v>1432</v>
      </c>
      <c r="BC233" s="57" t="s">
        <v>1433</v>
      </c>
      <c r="BD233" s="57" t="s">
        <v>215</v>
      </c>
      <c r="BE233" s="57" t="s">
        <v>216</v>
      </c>
    </row>
    <row r="234" spans="1:57" ht="15">
      <c r="A234" t="str">
        <f>VLOOKUP($D234,'[1]Register 2009'!$E$10:$F$65536,2,FALSE)</f>
        <v>Etik Invest - Etik Invest, Danske Obligationer</v>
      </c>
      <c r="B234" s="56">
        <v>11128</v>
      </c>
      <c r="C234" s="56">
        <v>2</v>
      </c>
      <c r="D234" t="str">
        <f t="shared" si="3"/>
        <v>11128_2</v>
      </c>
      <c r="E234" s="56">
        <v>200912</v>
      </c>
      <c r="F234" s="56">
        <v>2330</v>
      </c>
      <c r="G234" s="56">
        <v>0</v>
      </c>
      <c r="H234" s="56">
        <v>0</v>
      </c>
      <c r="I234" s="56">
        <v>2330</v>
      </c>
      <c r="J234" s="56">
        <v>12592</v>
      </c>
      <c r="K234" s="56">
        <v>0</v>
      </c>
      <c r="L234" s="56">
        <v>0</v>
      </c>
      <c r="M234" s="56">
        <v>0</v>
      </c>
      <c r="N234" s="56">
        <v>0</v>
      </c>
      <c r="O234" s="56">
        <v>12592</v>
      </c>
      <c r="P234" s="56">
        <v>0</v>
      </c>
      <c r="Q234" s="56">
        <v>0</v>
      </c>
      <c r="R234" s="56">
        <v>0</v>
      </c>
      <c r="S234" s="56">
        <v>0</v>
      </c>
      <c r="T234" s="56">
        <v>0</v>
      </c>
      <c r="U234" s="56">
        <v>0</v>
      </c>
      <c r="V234" s="56">
        <v>0</v>
      </c>
      <c r="W234" s="56">
        <v>0</v>
      </c>
      <c r="X234" s="56">
        <v>0</v>
      </c>
      <c r="Y234" s="56">
        <v>0</v>
      </c>
      <c r="Z234" s="56">
        <v>0</v>
      </c>
      <c r="AA234" s="56">
        <v>0</v>
      </c>
      <c r="AB234" s="56">
        <v>0</v>
      </c>
      <c r="AC234" s="56">
        <v>247</v>
      </c>
      <c r="AD234" s="56">
        <v>-3</v>
      </c>
      <c r="AE234" s="56">
        <v>0</v>
      </c>
      <c r="AF234" s="56">
        <v>0</v>
      </c>
      <c r="AG234" s="56">
        <v>0</v>
      </c>
      <c r="AH234" s="56">
        <v>0</v>
      </c>
      <c r="AI234" s="56">
        <v>0</v>
      </c>
      <c r="AJ234" s="56">
        <v>244</v>
      </c>
      <c r="AK234" s="56">
        <v>15166</v>
      </c>
      <c r="AL234" s="56">
        <v>15146</v>
      </c>
      <c r="AM234" s="56">
        <v>0</v>
      </c>
      <c r="AN234" s="56">
        <v>0</v>
      </c>
      <c r="AO234" s="56">
        <v>0</v>
      </c>
      <c r="AP234" s="56">
        <v>0</v>
      </c>
      <c r="AQ234" s="56">
        <v>0</v>
      </c>
      <c r="AR234" s="56">
        <v>20</v>
      </c>
      <c r="AS234" s="56">
        <v>0</v>
      </c>
      <c r="AT234" s="56">
        <v>0</v>
      </c>
      <c r="AU234" s="56">
        <v>0</v>
      </c>
      <c r="AV234" s="56">
        <v>0</v>
      </c>
      <c r="AW234" s="56">
        <v>0</v>
      </c>
      <c r="AX234" s="56">
        <v>0</v>
      </c>
      <c r="AY234" s="56">
        <v>0</v>
      </c>
      <c r="AZ234" s="56">
        <v>20</v>
      </c>
      <c r="BA234" s="56">
        <v>15166</v>
      </c>
      <c r="BB234" s="57" t="s">
        <v>1434</v>
      </c>
      <c r="BC234" s="57" t="s">
        <v>1435</v>
      </c>
      <c r="BD234" s="57" t="s">
        <v>215</v>
      </c>
      <c r="BE234" s="57" t="s">
        <v>224</v>
      </c>
    </row>
    <row r="235" spans="1:57" ht="15">
      <c r="A235" t="str">
        <f>VLOOKUP($D235,'[1]Register 2009'!$E$10:$F$65536,2,FALSE)</f>
        <v>Fionia Invest Aktier - Fionia Invest Aktier</v>
      </c>
      <c r="B235" s="56">
        <v>11163</v>
      </c>
      <c r="C235" s="56">
        <v>1</v>
      </c>
      <c r="D235" t="str">
        <f t="shared" si="3"/>
        <v>11163_1</v>
      </c>
      <c r="E235" s="56">
        <v>200912</v>
      </c>
      <c r="F235" s="56">
        <v>2229</v>
      </c>
      <c r="G235" s="56">
        <v>0</v>
      </c>
      <c r="H235" s="56">
        <v>0</v>
      </c>
      <c r="I235" s="56">
        <v>2229</v>
      </c>
      <c r="J235" s="56">
        <v>0</v>
      </c>
      <c r="K235" s="56">
        <v>0</v>
      </c>
      <c r="L235" s="56">
        <v>0</v>
      </c>
      <c r="M235" s="56">
        <v>0</v>
      </c>
      <c r="N235" s="56">
        <v>0</v>
      </c>
      <c r="O235" s="56">
        <v>0</v>
      </c>
      <c r="P235" s="56">
        <v>195578</v>
      </c>
      <c r="Q235" s="56">
        <v>272196</v>
      </c>
      <c r="R235" s="56">
        <v>0</v>
      </c>
      <c r="S235" s="56">
        <v>0</v>
      </c>
      <c r="T235" s="56">
        <v>0</v>
      </c>
      <c r="U235" s="56">
        <v>0</v>
      </c>
      <c r="V235" s="56">
        <v>0</v>
      </c>
      <c r="W235" s="56">
        <v>467774</v>
      </c>
      <c r="X235" s="56">
        <v>0</v>
      </c>
      <c r="Y235" s="56">
        <v>0</v>
      </c>
      <c r="Z235" s="56">
        <v>0</v>
      </c>
      <c r="AA235" s="56">
        <v>0</v>
      </c>
      <c r="AB235" s="56">
        <v>0</v>
      </c>
      <c r="AC235" s="56">
        <v>58</v>
      </c>
      <c r="AD235" s="56">
        <v>0</v>
      </c>
      <c r="AE235" s="56">
        <v>0</v>
      </c>
      <c r="AF235" s="56">
        <v>265</v>
      </c>
      <c r="AG235" s="56">
        <v>0</v>
      </c>
      <c r="AH235" s="56">
        <v>0</v>
      </c>
      <c r="AI235" s="56">
        <v>0</v>
      </c>
      <c r="AJ235" s="56">
        <v>323</v>
      </c>
      <c r="AK235" s="56">
        <v>470326</v>
      </c>
      <c r="AL235" s="56">
        <v>470194</v>
      </c>
      <c r="AM235" s="56">
        <v>0</v>
      </c>
      <c r="AN235" s="56">
        <v>0</v>
      </c>
      <c r="AO235" s="56">
        <v>0</v>
      </c>
      <c r="AP235" s="56">
        <v>0</v>
      </c>
      <c r="AQ235" s="56">
        <v>0</v>
      </c>
      <c r="AR235" s="56">
        <v>132</v>
      </c>
      <c r="AS235" s="56">
        <v>0</v>
      </c>
      <c r="AT235" s="56">
        <v>0</v>
      </c>
      <c r="AU235" s="56">
        <v>0</v>
      </c>
      <c r="AV235" s="56">
        <v>0</v>
      </c>
      <c r="AW235" s="56">
        <v>0</v>
      </c>
      <c r="AX235" s="56">
        <v>0</v>
      </c>
      <c r="AY235" s="56">
        <v>0</v>
      </c>
      <c r="AZ235" s="56">
        <v>132</v>
      </c>
      <c r="BA235" s="56">
        <v>470326</v>
      </c>
      <c r="BB235" s="57" t="s">
        <v>1562</v>
      </c>
      <c r="BC235" s="57" t="s">
        <v>1563</v>
      </c>
      <c r="BD235" s="57" t="s">
        <v>215</v>
      </c>
      <c r="BE235" s="57" t="s">
        <v>216</v>
      </c>
    </row>
    <row r="236" spans="1:57" ht="15">
      <c r="A236" t="str">
        <f>VLOOKUP($D236,'[1]Register 2009'!$E$10:$F$65536,2,FALSE)</f>
        <v>Fionia Invest Korte Obligationer - Fionia Invest Korte Obligationer</v>
      </c>
      <c r="B236" s="56">
        <v>11162</v>
      </c>
      <c r="C236" s="56">
        <v>1</v>
      </c>
      <c r="D236" t="str">
        <f t="shared" si="3"/>
        <v>11162_1</v>
      </c>
      <c r="E236" s="56">
        <v>200912</v>
      </c>
      <c r="F236" s="56">
        <v>29158</v>
      </c>
      <c r="G236" s="56">
        <v>0</v>
      </c>
      <c r="H236" s="56">
        <v>0</v>
      </c>
      <c r="I236" s="56">
        <v>29158</v>
      </c>
      <c r="J236" s="56">
        <v>731039</v>
      </c>
      <c r="K236" s="56">
        <v>10989</v>
      </c>
      <c r="L236" s="56">
        <v>0</v>
      </c>
      <c r="M236" s="56">
        <v>0</v>
      </c>
      <c r="N236" s="56">
        <v>0</v>
      </c>
      <c r="O236" s="56">
        <v>742028</v>
      </c>
      <c r="P236" s="56">
        <v>0</v>
      </c>
      <c r="Q236" s="56">
        <v>0</v>
      </c>
      <c r="R236" s="56">
        <v>0</v>
      </c>
      <c r="S236" s="56">
        <v>0</v>
      </c>
      <c r="T236" s="56">
        <v>0</v>
      </c>
      <c r="U236" s="56">
        <v>0</v>
      </c>
      <c r="V236" s="56">
        <v>0</v>
      </c>
      <c r="W236" s="56">
        <v>0</v>
      </c>
      <c r="X236" s="56">
        <v>0</v>
      </c>
      <c r="Y236" s="56">
        <v>0</v>
      </c>
      <c r="Z236" s="56">
        <v>0</v>
      </c>
      <c r="AA236" s="56">
        <v>0</v>
      </c>
      <c r="AB236" s="56">
        <v>0</v>
      </c>
      <c r="AC236" s="56">
        <v>12160</v>
      </c>
      <c r="AD236" s="56">
        <v>0</v>
      </c>
      <c r="AE236" s="56">
        <v>0</v>
      </c>
      <c r="AF236" s="56">
        <v>0</v>
      </c>
      <c r="AG236" s="56">
        <v>0</v>
      </c>
      <c r="AH236" s="56">
        <v>0</v>
      </c>
      <c r="AI236" s="56">
        <v>0</v>
      </c>
      <c r="AJ236" s="56">
        <v>12160</v>
      </c>
      <c r="AK236" s="56">
        <v>783346</v>
      </c>
      <c r="AL236" s="56">
        <v>783242</v>
      </c>
      <c r="AM236" s="56">
        <v>0</v>
      </c>
      <c r="AN236" s="56">
        <v>0</v>
      </c>
      <c r="AO236" s="56">
        <v>0</v>
      </c>
      <c r="AP236" s="56">
        <v>0</v>
      </c>
      <c r="AQ236" s="56">
        <v>0</v>
      </c>
      <c r="AR236" s="56">
        <v>104</v>
      </c>
      <c r="AS236" s="56">
        <v>0</v>
      </c>
      <c r="AT236" s="56">
        <v>0</v>
      </c>
      <c r="AU236" s="56">
        <v>0</v>
      </c>
      <c r="AV236" s="56">
        <v>0</v>
      </c>
      <c r="AW236" s="56">
        <v>0</v>
      </c>
      <c r="AX236" s="56">
        <v>0</v>
      </c>
      <c r="AY236" s="56">
        <v>0</v>
      </c>
      <c r="AZ236" s="56">
        <v>104</v>
      </c>
      <c r="BA236" s="56">
        <v>783346</v>
      </c>
      <c r="BB236" s="57" t="s">
        <v>1560</v>
      </c>
      <c r="BC236" s="57" t="s">
        <v>1561</v>
      </c>
      <c r="BD236" s="57" t="s">
        <v>215</v>
      </c>
      <c r="BE236" s="57" t="s">
        <v>216</v>
      </c>
    </row>
    <row r="237" spans="1:57" ht="15">
      <c r="A237" t="str">
        <f>VLOOKUP($D237,'[1]Register 2009'!$E$10:$F$65536,2,FALSE)</f>
        <v>Fionia Invest Lange Obligationer - Fionia Invest Lange Obligationer</v>
      </c>
      <c r="B237" s="56">
        <v>11164</v>
      </c>
      <c r="C237" s="56">
        <v>1</v>
      </c>
      <c r="D237" t="str">
        <f t="shared" si="3"/>
        <v>11164_1</v>
      </c>
      <c r="E237" s="56">
        <v>200912</v>
      </c>
      <c r="F237" s="56">
        <v>9334</v>
      </c>
      <c r="G237" s="56">
        <v>0</v>
      </c>
      <c r="H237" s="56">
        <v>0</v>
      </c>
      <c r="I237" s="56">
        <v>9334</v>
      </c>
      <c r="J237" s="56">
        <v>266901</v>
      </c>
      <c r="K237" s="56">
        <v>24592</v>
      </c>
      <c r="L237" s="56">
        <v>0</v>
      </c>
      <c r="M237" s="56">
        <v>0</v>
      </c>
      <c r="N237" s="56">
        <v>0</v>
      </c>
      <c r="O237" s="56">
        <v>291493</v>
      </c>
      <c r="P237" s="56">
        <v>0</v>
      </c>
      <c r="Q237" s="56">
        <v>0</v>
      </c>
      <c r="R237" s="56">
        <v>0</v>
      </c>
      <c r="S237" s="56">
        <v>0</v>
      </c>
      <c r="T237" s="56">
        <v>0</v>
      </c>
      <c r="U237" s="56">
        <v>0</v>
      </c>
      <c r="V237" s="56">
        <v>0</v>
      </c>
      <c r="W237" s="56">
        <v>0</v>
      </c>
      <c r="X237" s="56">
        <v>0</v>
      </c>
      <c r="Y237" s="56">
        <v>0</v>
      </c>
      <c r="Z237" s="56">
        <v>0</v>
      </c>
      <c r="AA237" s="56">
        <v>0</v>
      </c>
      <c r="AB237" s="56">
        <v>0</v>
      </c>
      <c r="AC237" s="56">
        <v>3801</v>
      </c>
      <c r="AD237" s="56">
        <v>0</v>
      </c>
      <c r="AE237" s="56">
        <v>0</v>
      </c>
      <c r="AF237" s="56">
        <v>0</v>
      </c>
      <c r="AG237" s="56">
        <v>0</v>
      </c>
      <c r="AH237" s="56">
        <v>0</v>
      </c>
      <c r="AI237" s="56">
        <v>0</v>
      </c>
      <c r="AJ237" s="56">
        <v>3801</v>
      </c>
      <c r="AK237" s="56">
        <v>304628</v>
      </c>
      <c r="AL237" s="56">
        <v>304540</v>
      </c>
      <c r="AM237" s="56">
        <v>0</v>
      </c>
      <c r="AN237" s="56">
        <v>0</v>
      </c>
      <c r="AO237" s="56">
        <v>0</v>
      </c>
      <c r="AP237" s="56">
        <v>0</v>
      </c>
      <c r="AQ237" s="56">
        <v>0</v>
      </c>
      <c r="AR237" s="56">
        <v>88</v>
      </c>
      <c r="AS237" s="56">
        <v>0</v>
      </c>
      <c r="AT237" s="56">
        <v>0</v>
      </c>
      <c r="AU237" s="56">
        <v>0</v>
      </c>
      <c r="AV237" s="56">
        <v>0</v>
      </c>
      <c r="AW237" s="56">
        <v>0</v>
      </c>
      <c r="AX237" s="56">
        <v>0</v>
      </c>
      <c r="AY237" s="56">
        <v>0</v>
      </c>
      <c r="AZ237" s="56">
        <v>88</v>
      </c>
      <c r="BA237" s="56">
        <v>304628</v>
      </c>
      <c r="BB237" s="57" t="s">
        <v>1564</v>
      </c>
      <c r="BC237" s="57" t="s">
        <v>1565</v>
      </c>
      <c r="BD237" s="57" t="s">
        <v>215</v>
      </c>
      <c r="BE237" s="57" t="s">
        <v>216</v>
      </c>
    </row>
    <row r="238" spans="1:57" ht="15">
      <c r="A238" t="str">
        <f>VLOOKUP($D238,'[1]Register 2009'!$E$10:$F$65536,2,FALSE)</f>
        <v>Fionia Invest, Investeringsinstitutforening - Fionia Invest Aktiv Portefølje 1</v>
      </c>
      <c r="B238" s="56">
        <v>16071</v>
      </c>
      <c r="C238" s="56">
        <v>1</v>
      </c>
      <c r="D238" t="str">
        <f t="shared" si="3"/>
        <v>16071_1</v>
      </c>
      <c r="E238" s="56">
        <v>200912</v>
      </c>
      <c r="F238" s="56">
        <v>3067</v>
      </c>
      <c r="G238" s="56">
        <v>0</v>
      </c>
      <c r="H238" s="56">
        <v>0</v>
      </c>
      <c r="I238" s="56">
        <v>3067</v>
      </c>
      <c r="J238" s="56">
        <v>0</v>
      </c>
      <c r="K238" s="56">
        <v>0</v>
      </c>
      <c r="L238" s="56">
        <v>0</v>
      </c>
      <c r="M238" s="56">
        <v>0</v>
      </c>
      <c r="N238" s="56">
        <v>0</v>
      </c>
      <c r="O238" s="56">
        <v>0</v>
      </c>
      <c r="P238" s="56">
        <v>0</v>
      </c>
      <c r="Q238" s="56">
        <v>0</v>
      </c>
      <c r="R238" s="56">
        <v>0</v>
      </c>
      <c r="S238" s="56">
        <v>0</v>
      </c>
      <c r="T238" s="56">
        <v>108712</v>
      </c>
      <c r="U238" s="56">
        <v>0</v>
      </c>
      <c r="V238" s="56">
        <v>0</v>
      </c>
      <c r="W238" s="56">
        <v>108712</v>
      </c>
      <c r="X238" s="56">
        <v>0</v>
      </c>
      <c r="Y238" s="56">
        <v>0</v>
      </c>
      <c r="Z238" s="56">
        <v>0</v>
      </c>
      <c r="AA238" s="56">
        <v>0</v>
      </c>
      <c r="AB238" s="56">
        <v>0</v>
      </c>
      <c r="AC238" s="56">
        <v>0</v>
      </c>
      <c r="AD238" s="56">
        <v>0</v>
      </c>
      <c r="AE238" s="56">
        <v>0</v>
      </c>
      <c r="AF238" s="56">
        <v>0</v>
      </c>
      <c r="AG238" s="56">
        <v>0</v>
      </c>
      <c r="AH238" s="56">
        <v>0</v>
      </c>
      <c r="AI238" s="56">
        <v>0</v>
      </c>
      <c r="AJ238" s="56">
        <v>0</v>
      </c>
      <c r="AK238" s="56">
        <v>111779</v>
      </c>
      <c r="AL238" s="56">
        <v>111708</v>
      </c>
      <c r="AM238" s="56">
        <v>0</v>
      </c>
      <c r="AN238" s="56">
        <v>0</v>
      </c>
      <c r="AO238" s="56">
        <v>0</v>
      </c>
      <c r="AP238" s="56">
        <v>0</v>
      </c>
      <c r="AQ238" s="56">
        <v>0</v>
      </c>
      <c r="AR238" s="56">
        <v>71</v>
      </c>
      <c r="AS238" s="56">
        <v>0</v>
      </c>
      <c r="AT238" s="56">
        <v>0</v>
      </c>
      <c r="AU238" s="56">
        <v>0</v>
      </c>
      <c r="AV238" s="56">
        <v>0</v>
      </c>
      <c r="AW238" s="56">
        <v>0</v>
      </c>
      <c r="AX238" s="56">
        <v>0</v>
      </c>
      <c r="AY238" s="56">
        <v>0</v>
      </c>
      <c r="AZ238" s="56">
        <v>71</v>
      </c>
      <c r="BA238" s="56">
        <v>111779</v>
      </c>
      <c r="BB238" s="57" t="s">
        <v>1617</v>
      </c>
      <c r="BC238" s="57" t="s">
        <v>1618</v>
      </c>
      <c r="BD238" s="57" t="s">
        <v>215</v>
      </c>
      <c r="BE238" s="57" t="s">
        <v>252</v>
      </c>
    </row>
    <row r="239" spans="1:57" ht="15">
      <c r="A239" t="str">
        <f>VLOOKUP($D239,'[1]Register 2009'!$E$10:$F$65536,2,FALSE)</f>
        <v>Fionia Invest, Investeringsinstitutforening - Fionia Invest Aktiv Portefølje 2</v>
      </c>
      <c r="B239" s="56">
        <v>16071</v>
      </c>
      <c r="C239" s="56">
        <v>2</v>
      </c>
      <c r="D239" t="str">
        <f t="shared" si="3"/>
        <v>16071_2</v>
      </c>
      <c r="E239" s="56">
        <v>200912</v>
      </c>
      <c r="F239" s="56">
        <v>16177</v>
      </c>
      <c r="G239" s="56">
        <v>0</v>
      </c>
      <c r="H239" s="56">
        <v>0</v>
      </c>
      <c r="I239" s="56">
        <v>16177</v>
      </c>
      <c r="J239" s="56">
        <v>0</v>
      </c>
      <c r="K239" s="56">
        <v>0</v>
      </c>
      <c r="L239" s="56">
        <v>0</v>
      </c>
      <c r="M239" s="56">
        <v>0</v>
      </c>
      <c r="N239" s="56">
        <v>0</v>
      </c>
      <c r="O239" s="56">
        <v>0</v>
      </c>
      <c r="P239" s="56">
        <v>0</v>
      </c>
      <c r="Q239" s="56">
        <v>0</v>
      </c>
      <c r="R239" s="56">
        <v>0</v>
      </c>
      <c r="S239" s="56">
        <v>0</v>
      </c>
      <c r="T239" s="56">
        <v>341187</v>
      </c>
      <c r="U239" s="56">
        <v>0</v>
      </c>
      <c r="V239" s="56">
        <v>0</v>
      </c>
      <c r="W239" s="56">
        <v>341187</v>
      </c>
      <c r="X239" s="56">
        <v>0</v>
      </c>
      <c r="Y239" s="56">
        <v>0</v>
      </c>
      <c r="Z239" s="56">
        <v>0</v>
      </c>
      <c r="AA239" s="56">
        <v>0</v>
      </c>
      <c r="AB239" s="56">
        <v>0</v>
      </c>
      <c r="AC239" s="56">
        <v>0</v>
      </c>
      <c r="AD239" s="56">
        <v>0</v>
      </c>
      <c r="AE239" s="56">
        <v>0</v>
      </c>
      <c r="AF239" s="56">
        <v>0</v>
      </c>
      <c r="AG239" s="56">
        <v>0</v>
      </c>
      <c r="AH239" s="56">
        <v>0</v>
      </c>
      <c r="AI239" s="56">
        <v>0</v>
      </c>
      <c r="AJ239" s="56">
        <v>0</v>
      </c>
      <c r="AK239" s="56">
        <v>357364</v>
      </c>
      <c r="AL239" s="56">
        <v>357244</v>
      </c>
      <c r="AM239" s="56">
        <v>0</v>
      </c>
      <c r="AN239" s="56">
        <v>0</v>
      </c>
      <c r="AO239" s="56">
        <v>0</v>
      </c>
      <c r="AP239" s="56">
        <v>0</v>
      </c>
      <c r="AQ239" s="56">
        <v>0</v>
      </c>
      <c r="AR239" s="56">
        <v>120</v>
      </c>
      <c r="AS239" s="56">
        <v>0</v>
      </c>
      <c r="AT239" s="56">
        <v>0</v>
      </c>
      <c r="AU239" s="56">
        <v>0</v>
      </c>
      <c r="AV239" s="56">
        <v>0</v>
      </c>
      <c r="AW239" s="56">
        <v>0</v>
      </c>
      <c r="AX239" s="56">
        <v>0</v>
      </c>
      <c r="AY239" s="56">
        <v>0</v>
      </c>
      <c r="AZ239" s="56">
        <v>120</v>
      </c>
      <c r="BA239" s="56">
        <v>357364</v>
      </c>
      <c r="BB239" s="57" t="s">
        <v>1619</v>
      </c>
      <c r="BC239" s="57" t="s">
        <v>1620</v>
      </c>
      <c r="BD239" s="57" t="s">
        <v>215</v>
      </c>
      <c r="BE239" s="57" t="s">
        <v>252</v>
      </c>
    </row>
    <row r="240" spans="1:57" ht="15">
      <c r="A240" t="str">
        <f>VLOOKUP($D240,'[1]Register 2009'!$E$10:$F$65536,2,FALSE)</f>
        <v>Fionia Invest, Investeringsinstitutforening - Fionia Invest Aktiv Portefølje 3</v>
      </c>
      <c r="B240" s="56">
        <v>16071</v>
      </c>
      <c r="C240" s="56">
        <v>3</v>
      </c>
      <c r="D240" t="str">
        <f t="shared" si="3"/>
        <v>16071_3</v>
      </c>
      <c r="E240" s="56">
        <v>200912</v>
      </c>
      <c r="F240" s="56">
        <v>26915</v>
      </c>
      <c r="G240" s="56">
        <v>0</v>
      </c>
      <c r="H240" s="56">
        <v>0</v>
      </c>
      <c r="I240" s="56">
        <v>26915</v>
      </c>
      <c r="J240" s="56">
        <v>0</v>
      </c>
      <c r="K240" s="56">
        <v>0</v>
      </c>
      <c r="L240" s="56">
        <v>0</v>
      </c>
      <c r="M240" s="56">
        <v>0</v>
      </c>
      <c r="N240" s="56">
        <v>0</v>
      </c>
      <c r="O240" s="56">
        <v>0</v>
      </c>
      <c r="P240" s="56">
        <v>0</v>
      </c>
      <c r="Q240" s="56">
        <v>0</v>
      </c>
      <c r="R240" s="56">
        <v>0</v>
      </c>
      <c r="S240" s="56">
        <v>0</v>
      </c>
      <c r="T240" s="56">
        <v>724048</v>
      </c>
      <c r="U240" s="56">
        <v>0</v>
      </c>
      <c r="V240" s="56">
        <v>0</v>
      </c>
      <c r="W240" s="56">
        <v>724048</v>
      </c>
      <c r="X240" s="56">
        <v>0</v>
      </c>
      <c r="Y240" s="56">
        <v>0</v>
      </c>
      <c r="Z240" s="56">
        <v>0</v>
      </c>
      <c r="AA240" s="56">
        <v>0</v>
      </c>
      <c r="AB240" s="56">
        <v>0</v>
      </c>
      <c r="AC240" s="56">
        <v>0</v>
      </c>
      <c r="AD240" s="56">
        <v>0</v>
      </c>
      <c r="AE240" s="56">
        <v>0</v>
      </c>
      <c r="AF240" s="56">
        <v>0</v>
      </c>
      <c r="AG240" s="56">
        <v>0</v>
      </c>
      <c r="AH240" s="56">
        <v>0</v>
      </c>
      <c r="AI240" s="56">
        <v>0</v>
      </c>
      <c r="AJ240" s="56">
        <v>0</v>
      </c>
      <c r="AK240" s="56">
        <v>750963</v>
      </c>
      <c r="AL240" s="56">
        <v>750782</v>
      </c>
      <c r="AM240" s="56">
        <v>0</v>
      </c>
      <c r="AN240" s="56">
        <v>0</v>
      </c>
      <c r="AO240" s="56">
        <v>0</v>
      </c>
      <c r="AP240" s="56">
        <v>0</v>
      </c>
      <c r="AQ240" s="56">
        <v>0</v>
      </c>
      <c r="AR240" s="56">
        <v>181</v>
      </c>
      <c r="AS240" s="56">
        <v>0</v>
      </c>
      <c r="AT240" s="56">
        <v>0</v>
      </c>
      <c r="AU240" s="56">
        <v>0</v>
      </c>
      <c r="AV240" s="56">
        <v>0</v>
      </c>
      <c r="AW240" s="56">
        <v>0</v>
      </c>
      <c r="AX240" s="56">
        <v>0</v>
      </c>
      <c r="AY240" s="56">
        <v>0</v>
      </c>
      <c r="AZ240" s="56">
        <v>181</v>
      </c>
      <c r="BA240" s="56">
        <v>750963</v>
      </c>
      <c r="BB240" s="57" t="s">
        <v>1621</v>
      </c>
      <c r="BC240" s="57" t="s">
        <v>1622</v>
      </c>
      <c r="BD240" s="57" t="s">
        <v>215</v>
      </c>
      <c r="BE240" s="57" t="s">
        <v>252</v>
      </c>
    </row>
    <row r="241" spans="1:57" ht="15">
      <c r="A241" t="str">
        <f>VLOOKUP($D241,'[1]Register 2009'!$E$10:$F$65536,2,FALSE)</f>
        <v>Fionia Invest, Investeringsinstitutforening - Fionia Invest Aktiv Portefølje 4</v>
      </c>
      <c r="B241" s="56">
        <v>16071</v>
      </c>
      <c r="C241" s="56">
        <v>4</v>
      </c>
      <c r="D241" t="str">
        <f t="shared" si="3"/>
        <v>16071_4</v>
      </c>
      <c r="E241" s="56">
        <v>200912</v>
      </c>
      <c r="F241" s="56">
        <v>26402</v>
      </c>
      <c r="G241" s="56">
        <v>0</v>
      </c>
      <c r="H241" s="56">
        <v>0</v>
      </c>
      <c r="I241" s="56">
        <v>26402</v>
      </c>
      <c r="J241" s="56">
        <v>0</v>
      </c>
      <c r="K241" s="56">
        <v>0</v>
      </c>
      <c r="L241" s="56">
        <v>0</v>
      </c>
      <c r="M241" s="56">
        <v>0</v>
      </c>
      <c r="N241" s="56">
        <v>0</v>
      </c>
      <c r="O241" s="56">
        <v>0</v>
      </c>
      <c r="P241" s="56">
        <v>0</v>
      </c>
      <c r="Q241" s="56">
        <v>0</v>
      </c>
      <c r="R241" s="56">
        <v>0</v>
      </c>
      <c r="S241" s="56">
        <v>0</v>
      </c>
      <c r="T241" s="56">
        <v>780559</v>
      </c>
      <c r="U241" s="56">
        <v>0</v>
      </c>
      <c r="V241" s="56">
        <v>0</v>
      </c>
      <c r="W241" s="56">
        <v>780559</v>
      </c>
      <c r="X241" s="56">
        <v>0</v>
      </c>
      <c r="Y241" s="56">
        <v>0</v>
      </c>
      <c r="Z241" s="56">
        <v>0</v>
      </c>
      <c r="AA241" s="56">
        <v>0</v>
      </c>
      <c r="AB241" s="56">
        <v>0</v>
      </c>
      <c r="AC241" s="56">
        <v>0</v>
      </c>
      <c r="AD241" s="56">
        <v>0</v>
      </c>
      <c r="AE241" s="56">
        <v>1752</v>
      </c>
      <c r="AF241" s="56">
        <v>0</v>
      </c>
      <c r="AG241" s="56">
        <v>0</v>
      </c>
      <c r="AH241" s="56">
        <v>0</v>
      </c>
      <c r="AI241" s="56">
        <v>0</v>
      </c>
      <c r="AJ241" s="56">
        <v>1752</v>
      </c>
      <c r="AK241" s="56">
        <v>808713</v>
      </c>
      <c r="AL241" s="56">
        <v>808566</v>
      </c>
      <c r="AM241" s="56">
        <v>0</v>
      </c>
      <c r="AN241" s="56">
        <v>0</v>
      </c>
      <c r="AO241" s="56">
        <v>0</v>
      </c>
      <c r="AP241" s="56">
        <v>0</v>
      </c>
      <c r="AQ241" s="56">
        <v>0</v>
      </c>
      <c r="AR241" s="56">
        <v>147</v>
      </c>
      <c r="AS241" s="56">
        <v>0</v>
      </c>
      <c r="AT241" s="56">
        <v>0</v>
      </c>
      <c r="AU241" s="56">
        <v>0</v>
      </c>
      <c r="AV241" s="56">
        <v>0</v>
      </c>
      <c r="AW241" s="56">
        <v>0</v>
      </c>
      <c r="AX241" s="56">
        <v>0</v>
      </c>
      <c r="AY241" s="56">
        <v>0</v>
      </c>
      <c r="AZ241" s="56">
        <v>147</v>
      </c>
      <c r="BA241" s="56">
        <v>808713</v>
      </c>
      <c r="BB241" s="57" t="s">
        <v>1623</v>
      </c>
      <c r="BC241" s="57" t="s">
        <v>1624</v>
      </c>
      <c r="BD241" s="57" t="s">
        <v>215</v>
      </c>
      <c r="BE241" s="57" t="s">
        <v>252</v>
      </c>
    </row>
    <row r="242" spans="1:57" ht="15">
      <c r="A242" t="str">
        <f>VLOOKUP($D242,'[1]Register 2009'!$E$10:$F$65536,2,FALSE)</f>
        <v>FRR - Global</v>
      </c>
      <c r="B242" s="56">
        <v>11125</v>
      </c>
      <c r="C242" s="56">
        <v>1</v>
      </c>
      <c r="D242" t="str">
        <f t="shared" si="3"/>
        <v>11125_1</v>
      </c>
      <c r="E242" s="56">
        <v>200912</v>
      </c>
      <c r="F242" s="56">
        <v>769</v>
      </c>
      <c r="G242" s="56">
        <v>0</v>
      </c>
      <c r="H242" s="56">
        <v>0</v>
      </c>
      <c r="I242" s="56">
        <v>769</v>
      </c>
      <c r="J242" s="56">
        <v>0</v>
      </c>
      <c r="K242" s="56">
        <v>0</v>
      </c>
      <c r="L242" s="56">
        <v>0</v>
      </c>
      <c r="M242" s="56">
        <v>0</v>
      </c>
      <c r="N242" s="56">
        <v>0</v>
      </c>
      <c r="O242" s="56">
        <v>0</v>
      </c>
      <c r="P242" s="56">
        <v>2209</v>
      </c>
      <c r="Q242" s="56">
        <v>93889</v>
      </c>
      <c r="R242" s="56">
        <v>0</v>
      </c>
      <c r="S242" s="56">
        <v>0</v>
      </c>
      <c r="T242" s="56">
        <v>0</v>
      </c>
      <c r="U242" s="56">
        <v>0</v>
      </c>
      <c r="V242" s="56">
        <v>0</v>
      </c>
      <c r="W242" s="56">
        <v>96098</v>
      </c>
      <c r="X242" s="56">
        <v>0</v>
      </c>
      <c r="Y242" s="56">
        <v>0</v>
      </c>
      <c r="Z242" s="56">
        <v>0</v>
      </c>
      <c r="AA242" s="56">
        <v>0</v>
      </c>
      <c r="AB242" s="56">
        <v>0</v>
      </c>
      <c r="AC242" s="56">
        <v>113</v>
      </c>
      <c r="AD242" s="56">
        <v>0</v>
      </c>
      <c r="AE242" s="56">
        <v>0</v>
      </c>
      <c r="AF242" s="56">
        <v>65</v>
      </c>
      <c r="AG242" s="56">
        <v>0</v>
      </c>
      <c r="AH242" s="56">
        <v>0</v>
      </c>
      <c r="AI242" s="56">
        <v>0</v>
      </c>
      <c r="AJ242" s="56">
        <v>178</v>
      </c>
      <c r="AK242" s="56">
        <v>97045</v>
      </c>
      <c r="AL242" s="56">
        <v>96560</v>
      </c>
      <c r="AM242" s="56">
        <v>0</v>
      </c>
      <c r="AN242" s="56">
        <v>0</v>
      </c>
      <c r="AO242" s="56">
        <v>0</v>
      </c>
      <c r="AP242" s="56">
        <v>0</v>
      </c>
      <c r="AQ242" s="56">
        <v>0</v>
      </c>
      <c r="AR242" s="56">
        <v>379</v>
      </c>
      <c r="AS242" s="56">
        <v>0</v>
      </c>
      <c r="AT242" s="56">
        <v>106</v>
      </c>
      <c r="AU242" s="56">
        <v>0</v>
      </c>
      <c r="AV242" s="56">
        <v>0</v>
      </c>
      <c r="AW242" s="56">
        <v>0</v>
      </c>
      <c r="AX242" s="56">
        <v>0</v>
      </c>
      <c r="AY242" s="56">
        <v>0</v>
      </c>
      <c r="AZ242" s="56">
        <v>485</v>
      </c>
      <c r="BA242" s="56">
        <v>97045</v>
      </c>
      <c r="BB242" s="57" t="s">
        <v>1416</v>
      </c>
      <c r="BC242" s="57" t="s">
        <v>1306</v>
      </c>
      <c r="BD242" s="57" t="s">
        <v>215</v>
      </c>
      <c r="BE242" s="57" t="s">
        <v>224</v>
      </c>
    </row>
    <row r="243" spans="1:57" ht="15">
      <c r="A243" t="str">
        <f>VLOOKUP($D243,'[1]Register 2009'!$E$10:$F$65536,2,FALSE)</f>
        <v>Gudme Raaschou - Danske Aktier</v>
      </c>
      <c r="B243" s="56">
        <v>11127</v>
      </c>
      <c r="C243" s="56">
        <v>6</v>
      </c>
      <c r="D243" t="str">
        <f t="shared" si="3"/>
        <v>11127_6</v>
      </c>
      <c r="E243" s="56">
        <v>200912</v>
      </c>
      <c r="F243" s="56">
        <v>657</v>
      </c>
      <c r="G243" s="56">
        <v>0</v>
      </c>
      <c r="H243" s="56">
        <v>0</v>
      </c>
      <c r="I243" s="56">
        <v>657</v>
      </c>
      <c r="J243" s="56">
        <v>0</v>
      </c>
      <c r="K243" s="56">
        <v>0</v>
      </c>
      <c r="L243" s="56">
        <v>0</v>
      </c>
      <c r="M243" s="56">
        <v>0</v>
      </c>
      <c r="N243" s="56">
        <v>0</v>
      </c>
      <c r="O243" s="56">
        <v>0</v>
      </c>
      <c r="P243" s="56">
        <v>33759</v>
      </c>
      <c r="Q243" s="56">
        <v>0</v>
      </c>
      <c r="R243" s="56">
        <v>0</v>
      </c>
      <c r="S243" s="56">
        <v>0</v>
      </c>
      <c r="T243" s="56">
        <v>0</v>
      </c>
      <c r="U243" s="56">
        <v>0</v>
      </c>
      <c r="V243" s="56">
        <v>0</v>
      </c>
      <c r="W243" s="56">
        <v>33759</v>
      </c>
      <c r="X243" s="56">
        <v>0</v>
      </c>
      <c r="Y243" s="56">
        <v>0</v>
      </c>
      <c r="Z243" s="56">
        <v>0</v>
      </c>
      <c r="AA243" s="56">
        <v>0</v>
      </c>
      <c r="AB243" s="56">
        <v>0</v>
      </c>
      <c r="AC243" s="56">
        <v>0</v>
      </c>
      <c r="AD243" s="56">
        <v>0</v>
      </c>
      <c r="AE243" s="56">
        <v>0</v>
      </c>
      <c r="AF243" s="56">
        <v>0</v>
      </c>
      <c r="AG243" s="56">
        <v>0</v>
      </c>
      <c r="AH243" s="56">
        <v>0</v>
      </c>
      <c r="AI243" s="56">
        <v>0</v>
      </c>
      <c r="AJ243" s="56">
        <v>0</v>
      </c>
      <c r="AK243" s="56">
        <v>34416</v>
      </c>
      <c r="AL243" s="56">
        <v>34229</v>
      </c>
      <c r="AM243" s="56">
        <v>0</v>
      </c>
      <c r="AN243" s="56">
        <v>0</v>
      </c>
      <c r="AO243" s="56">
        <v>0</v>
      </c>
      <c r="AP243" s="56">
        <v>0</v>
      </c>
      <c r="AQ243" s="56">
        <v>0</v>
      </c>
      <c r="AR243" s="56">
        <v>187</v>
      </c>
      <c r="AS243" s="56">
        <v>0</v>
      </c>
      <c r="AT243" s="56">
        <v>0</v>
      </c>
      <c r="AU243" s="56">
        <v>0</v>
      </c>
      <c r="AV243" s="56">
        <v>0</v>
      </c>
      <c r="AW243" s="56">
        <v>0</v>
      </c>
      <c r="AX243" s="56">
        <v>0</v>
      </c>
      <c r="AY243" s="56">
        <v>0</v>
      </c>
      <c r="AZ243" s="56">
        <v>187</v>
      </c>
      <c r="BA243" s="56">
        <v>34416</v>
      </c>
      <c r="BB243" s="57" t="s">
        <v>1429</v>
      </c>
      <c r="BC243" s="57" t="s">
        <v>1202</v>
      </c>
      <c r="BD243" s="57" t="s">
        <v>215</v>
      </c>
      <c r="BE243" s="57" t="s">
        <v>216</v>
      </c>
    </row>
    <row r="244" spans="1:57" ht="15">
      <c r="A244" t="str">
        <f>VLOOKUP($D244,'[1]Register 2009'!$E$10:$F$65536,2,FALSE)</f>
        <v>Gudme Raaschou - Emerging Markets Aktier</v>
      </c>
      <c r="B244" s="56">
        <v>11127</v>
      </c>
      <c r="C244" s="56">
        <v>7</v>
      </c>
      <c r="D244" t="str">
        <f t="shared" si="3"/>
        <v>11127_7</v>
      </c>
      <c r="E244" s="56">
        <v>200912</v>
      </c>
      <c r="F244" s="56">
        <v>48717</v>
      </c>
      <c r="G244" s="56">
        <v>0</v>
      </c>
      <c r="H244" s="56">
        <v>0</v>
      </c>
      <c r="I244" s="56">
        <v>48717</v>
      </c>
      <c r="J244" s="56">
        <v>0</v>
      </c>
      <c r="K244" s="56">
        <v>0</v>
      </c>
      <c r="L244" s="56">
        <v>0</v>
      </c>
      <c r="M244" s="56">
        <v>0</v>
      </c>
      <c r="N244" s="56">
        <v>0</v>
      </c>
      <c r="O244" s="56">
        <v>0</v>
      </c>
      <c r="P244" s="56">
        <v>0</v>
      </c>
      <c r="Q244" s="56">
        <v>301041</v>
      </c>
      <c r="R244" s="56">
        <v>0</v>
      </c>
      <c r="S244" s="56">
        <v>0</v>
      </c>
      <c r="T244" s="56">
        <v>0</v>
      </c>
      <c r="U244" s="56">
        <v>0</v>
      </c>
      <c r="V244" s="56">
        <v>0</v>
      </c>
      <c r="W244" s="56">
        <v>301041</v>
      </c>
      <c r="X244" s="56">
        <v>0</v>
      </c>
      <c r="Y244" s="56">
        <v>0</v>
      </c>
      <c r="Z244" s="56">
        <v>0</v>
      </c>
      <c r="AA244" s="56">
        <v>0</v>
      </c>
      <c r="AB244" s="56">
        <v>0</v>
      </c>
      <c r="AC244" s="56">
        <v>0</v>
      </c>
      <c r="AD244" s="56">
        <v>0</v>
      </c>
      <c r="AE244" s="56">
        <v>0</v>
      </c>
      <c r="AF244" s="56">
        <v>0</v>
      </c>
      <c r="AG244" s="56">
        <v>0</v>
      </c>
      <c r="AH244" s="56">
        <v>0</v>
      </c>
      <c r="AI244" s="56">
        <v>63</v>
      </c>
      <c r="AJ244" s="56">
        <v>63</v>
      </c>
      <c r="AK244" s="56">
        <v>349821</v>
      </c>
      <c r="AL244" s="56">
        <v>348787</v>
      </c>
      <c r="AM244" s="56">
        <v>0</v>
      </c>
      <c r="AN244" s="56">
        <v>0</v>
      </c>
      <c r="AO244" s="56">
        <v>0</v>
      </c>
      <c r="AP244" s="56">
        <v>0</v>
      </c>
      <c r="AQ244" s="56">
        <v>0</v>
      </c>
      <c r="AR244" s="56">
        <v>1034</v>
      </c>
      <c r="AS244" s="56">
        <v>0</v>
      </c>
      <c r="AT244" s="56">
        <v>0</v>
      </c>
      <c r="AU244" s="56">
        <v>0</v>
      </c>
      <c r="AV244" s="56">
        <v>0</v>
      </c>
      <c r="AW244" s="56">
        <v>0</v>
      </c>
      <c r="AX244" s="56">
        <v>0</v>
      </c>
      <c r="AY244" s="56">
        <v>0</v>
      </c>
      <c r="AZ244" s="56">
        <v>1034</v>
      </c>
      <c r="BA244" s="56">
        <v>349821</v>
      </c>
      <c r="BB244" s="57" t="s">
        <v>1430</v>
      </c>
      <c r="BC244" s="57" t="s">
        <v>1431</v>
      </c>
      <c r="BD244" s="57" t="s">
        <v>215</v>
      </c>
      <c r="BE244" s="57" t="s">
        <v>216</v>
      </c>
    </row>
    <row r="245" spans="1:57" ht="15">
      <c r="A245" t="str">
        <f>VLOOKUP($D245,'[1]Register 2009'!$E$10:$F$65536,2,FALSE)</f>
        <v>Gudme Raaschou - European High Yield</v>
      </c>
      <c r="B245" s="56">
        <v>11127</v>
      </c>
      <c r="C245" s="56">
        <v>3</v>
      </c>
      <c r="D245" t="str">
        <f t="shared" si="3"/>
        <v>11127_3</v>
      </c>
      <c r="E245" s="56">
        <v>200912</v>
      </c>
      <c r="F245" s="56">
        <v>16323</v>
      </c>
      <c r="G245" s="56">
        <v>0</v>
      </c>
      <c r="H245" s="56">
        <v>0</v>
      </c>
      <c r="I245" s="56">
        <v>16323</v>
      </c>
      <c r="J245" s="56">
        <v>35382</v>
      </c>
      <c r="K245" s="56">
        <v>633716</v>
      </c>
      <c r="L245" s="56">
        <v>0</v>
      </c>
      <c r="M245" s="56">
        <v>0</v>
      </c>
      <c r="N245" s="56">
        <v>0</v>
      </c>
      <c r="O245" s="56">
        <v>669098</v>
      </c>
      <c r="P245" s="56">
        <v>0</v>
      </c>
      <c r="Q245" s="56">
        <v>0</v>
      </c>
      <c r="R245" s="56">
        <v>0</v>
      </c>
      <c r="S245" s="56">
        <v>0</v>
      </c>
      <c r="T245" s="56">
        <v>0</v>
      </c>
      <c r="U245" s="56">
        <v>0</v>
      </c>
      <c r="V245" s="56">
        <v>0</v>
      </c>
      <c r="W245" s="56">
        <v>0</v>
      </c>
      <c r="X245" s="56">
        <v>0</v>
      </c>
      <c r="Y245" s="56">
        <v>0</v>
      </c>
      <c r="Z245" s="56">
        <v>0</v>
      </c>
      <c r="AA245" s="56">
        <v>0</v>
      </c>
      <c r="AB245" s="56">
        <v>0</v>
      </c>
      <c r="AC245" s="56">
        <v>15552</v>
      </c>
      <c r="AD245" s="56">
        <v>0</v>
      </c>
      <c r="AE245" s="56">
        <v>0</v>
      </c>
      <c r="AF245" s="56">
        <v>0</v>
      </c>
      <c r="AG245" s="56">
        <v>0</v>
      </c>
      <c r="AH245" s="56">
        <v>0</v>
      </c>
      <c r="AI245" s="56">
        <v>11</v>
      </c>
      <c r="AJ245" s="56">
        <v>15563</v>
      </c>
      <c r="AK245" s="56">
        <v>700984</v>
      </c>
      <c r="AL245" s="56">
        <v>699956</v>
      </c>
      <c r="AM245" s="56">
        <v>0</v>
      </c>
      <c r="AN245" s="56">
        <v>0</v>
      </c>
      <c r="AO245" s="56">
        <v>0</v>
      </c>
      <c r="AP245" s="56">
        <v>0</v>
      </c>
      <c r="AQ245" s="56">
        <v>0</v>
      </c>
      <c r="AR245" s="56">
        <v>1028</v>
      </c>
      <c r="AS245" s="56">
        <v>0</v>
      </c>
      <c r="AT245" s="56">
        <v>0</v>
      </c>
      <c r="AU245" s="56">
        <v>0</v>
      </c>
      <c r="AV245" s="56">
        <v>0</v>
      </c>
      <c r="AW245" s="56">
        <v>0</v>
      </c>
      <c r="AX245" s="56">
        <v>0</v>
      </c>
      <c r="AY245" s="56">
        <v>0</v>
      </c>
      <c r="AZ245" s="56">
        <v>1028</v>
      </c>
      <c r="BA245" s="56">
        <v>700984</v>
      </c>
      <c r="BB245" s="57" t="s">
        <v>1423</v>
      </c>
      <c r="BC245" s="57" t="s">
        <v>1424</v>
      </c>
      <c r="BD245" s="57" t="s">
        <v>215</v>
      </c>
      <c r="BE245" s="57" t="s">
        <v>224</v>
      </c>
    </row>
    <row r="246" spans="1:57" ht="15">
      <c r="A246" t="str">
        <f>VLOOKUP($D246,'[1]Register 2009'!$E$10:$F$65536,2,FALSE)</f>
        <v>Gudme Raaschou - Nordic Alpha</v>
      </c>
      <c r="B246" s="56">
        <v>11127</v>
      </c>
      <c r="C246" s="56">
        <v>4</v>
      </c>
      <c r="D246" t="str">
        <f t="shared" si="3"/>
        <v>11127_4</v>
      </c>
      <c r="E246" s="56">
        <v>200912</v>
      </c>
      <c r="F246" s="56">
        <v>1009</v>
      </c>
      <c r="G246" s="56">
        <v>0</v>
      </c>
      <c r="H246" s="56">
        <v>0</v>
      </c>
      <c r="I246" s="56">
        <v>1009</v>
      </c>
      <c r="J246" s="56">
        <v>0</v>
      </c>
      <c r="K246" s="56">
        <v>0</v>
      </c>
      <c r="L246" s="56">
        <v>0</v>
      </c>
      <c r="M246" s="56">
        <v>0</v>
      </c>
      <c r="N246" s="56">
        <v>0</v>
      </c>
      <c r="O246" s="56">
        <v>0</v>
      </c>
      <c r="P246" s="56">
        <v>29643</v>
      </c>
      <c r="Q246" s="56">
        <v>60114</v>
      </c>
      <c r="R246" s="56">
        <v>0</v>
      </c>
      <c r="S246" s="56">
        <v>0</v>
      </c>
      <c r="T246" s="56">
        <v>0</v>
      </c>
      <c r="U246" s="56">
        <v>0</v>
      </c>
      <c r="V246" s="56">
        <v>0</v>
      </c>
      <c r="W246" s="56">
        <v>89757</v>
      </c>
      <c r="X246" s="56">
        <v>0</v>
      </c>
      <c r="Y246" s="56">
        <v>0</v>
      </c>
      <c r="Z246" s="56">
        <v>0</v>
      </c>
      <c r="AA246" s="56">
        <v>0</v>
      </c>
      <c r="AB246" s="56">
        <v>0</v>
      </c>
      <c r="AC246" s="56">
        <v>0</v>
      </c>
      <c r="AD246" s="56">
        <v>0</v>
      </c>
      <c r="AE246" s="56">
        <v>0</v>
      </c>
      <c r="AF246" s="56">
        <v>0</v>
      </c>
      <c r="AG246" s="56">
        <v>0</v>
      </c>
      <c r="AH246" s="56">
        <v>0</v>
      </c>
      <c r="AI246" s="56">
        <v>0</v>
      </c>
      <c r="AJ246" s="56">
        <v>0</v>
      </c>
      <c r="AK246" s="56">
        <v>90766</v>
      </c>
      <c r="AL246" s="56">
        <v>90418</v>
      </c>
      <c r="AM246" s="56">
        <v>0</v>
      </c>
      <c r="AN246" s="56">
        <v>0</v>
      </c>
      <c r="AO246" s="56">
        <v>0</v>
      </c>
      <c r="AP246" s="56">
        <v>0</v>
      </c>
      <c r="AQ246" s="56">
        <v>0</v>
      </c>
      <c r="AR246" s="56">
        <v>348</v>
      </c>
      <c r="AS246" s="56">
        <v>0</v>
      </c>
      <c r="AT246" s="56">
        <v>0</v>
      </c>
      <c r="AU246" s="56">
        <v>0</v>
      </c>
      <c r="AV246" s="56">
        <v>0</v>
      </c>
      <c r="AW246" s="56">
        <v>0</v>
      </c>
      <c r="AX246" s="56">
        <v>0</v>
      </c>
      <c r="AY246" s="56">
        <v>0</v>
      </c>
      <c r="AZ246" s="56">
        <v>348</v>
      </c>
      <c r="BA246" s="56">
        <v>90766</v>
      </c>
      <c r="BB246" s="57" t="s">
        <v>1425</v>
      </c>
      <c r="BC246" s="57" t="s">
        <v>1426</v>
      </c>
      <c r="BD246" s="57" t="s">
        <v>215</v>
      </c>
      <c r="BE246" s="57" t="s">
        <v>216</v>
      </c>
    </row>
    <row r="247" spans="1:57" ht="15">
      <c r="A247" t="str">
        <f>VLOOKUP($D247,'[1]Register 2009'!$E$10:$F$65536,2,FALSE)</f>
        <v>Gudme Raaschou - Selection</v>
      </c>
      <c r="B247" s="56">
        <v>11127</v>
      </c>
      <c r="C247" s="56">
        <v>1</v>
      </c>
      <c r="D247" t="str">
        <f t="shared" si="3"/>
        <v>11127_1</v>
      </c>
      <c r="E247" s="56">
        <v>200912</v>
      </c>
      <c r="F247" s="56">
        <v>1663</v>
      </c>
      <c r="G247" s="56">
        <v>0</v>
      </c>
      <c r="H247" s="56">
        <v>0</v>
      </c>
      <c r="I247" s="56">
        <v>1663</v>
      </c>
      <c r="J247" s="56">
        <v>0</v>
      </c>
      <c r="K247" s="56">
        <v>0</v>
      </c>
      <c r="L247" s="56">
        <v>0</v>
      </c>
      <c r="M247" s="56">
        <v>0</v>
      </c>
      <c r="N247" s="56">
        <v>0</v>
      </c>
      <c r="O247" s="56">
        <v>0</v>
      </c>
      <c r="P247" s="56">
        <v>11780</v>
      </c>
      <c r="Q247" s="56">
        <v>41515</v>
      </c>
      <c r="R247" s="56">
        <v>0</v>
      </c>
      <c r="S247" s="56">
        <v>0</v>
      </c>
      <c r="T247" s="56">
        <v>0</v>
      </c>
      <c r="U247" s="56">
        <v>0</v>
      </c>
      <c r="V247" s="56">
        <v>0</v>
      </c>
      <c r="W247" s="56">
        <v>53295</v>
      </c>
      <c r="X247" s="56">
        <v>0</v>
      </c>
      <c r="Y247" s="56">
        <v>0</v>
      </c>
      <c r="Z247" s="56">
        <v>0</v>
      </c>
      <c r="AA247" s="56">
        <v>0</v>
      </c>
      <c r="AB247" s="56">
        <v>0</v>
      </c>
      <c r="AC247" s="56">
        <v>33</v>
      </c>
      <c r="AD247" s="56">
        <v>0</v>
      </c>
      <c r="AE247" s="56">
        <v>0</v>
      </c>
      <c r="AF247" s="56">
        <v>0</v>
      </c>
      <c r="AG247" s="56">
        <v>0</v>
      </c>
      <c r="AH247" s="56">
        <v>0</v>
      </c>
      <c r="AI247" s="56">
        <v>0</v>
      </c>
      <c r="AJ247" s="56">
        <v>33</v>
      </c>
      <c r="AK247" s="56">
        <v>54991</v>
      </c>
      <c r="AL247" s="56">
        <v>54556</v>
      </c>
      <c r="AM247" s="56">
        <v>0</v>
      </c>
      <c r="AN247" s="56">
        <v>0</v>
      </c>
      <c r="AO247" s="56">
        <v>0</v>
      </c>
      <c r="AP247" s="56">
        <v>0</v>
      </c>
      <c r="AQ247" s="56">
        <v>0</v>
      </c>
      <c r="AR247" s="56">
        <v>435</v>
      </c>
      <c r="AS247" s="56">
        <v>0</v>
      </c>
      <c r="AT247" s="56">
        <v>0</v>
      </c>
      <c r="AU247" s="56">
        <v>0</v>
      </c>
      <c r="AV247" s="56">
        <v>0</v>
      </c>
      <c r="AW247" s="56">
        <v>0</v>
      </c>
      <c r="AX247" s="56">
        <v>0</v>
      </c>
      <c r="AY247" s="56">
        <v>0</v>
      </c>
      <c r="AZ247" s="56">
        <v>435</v>
      </c>
      <c r="BA247" s="56">
        <v>54991</v>
      </c>
      <c r="BB247" s="57" t="s">
        <v>1421</v>
      </c>
      <c r="BC247" s="57" t="s">
        <v>1422</v>
      </c>
      <c r="BD247" s="57" t="s">
        <v>215</v>
      </c>
      <c r="BE247" s="57" t="s">
        <v>216</v>
      </c>
    </row>
    <row r="248" spans="1:57" ht="15">
      <c r="A248" t="str">
        <f>VLOOKUP($D248,'[1]Register 2009'!$E$10:$F$65536,2,FALSE)</f>
        <v>Gudme Raaschou - US High Yield</v>
      </c>
      <c r="B248" s="56">
        <v>11127</v>
      </c>
      <c r="C248" s="56">
        <v>5</v>
      </c>
      <c r="D248" t="str">
        <f t="shared" si="3"/>
        <v>11127_5</v>
      </c>
      <c r="E248" s="56">
        <v>200912</v>
      </c>
      <c r="F248" s="56">
        <v>61888</v>
      </c>
      <c r="G248" s="56">
        <v>0</v>
      </c>
      <c r="H248" s="56">
        <v>0</v>
      </c>
      <c r="I248" s="56">
        <v>61888</v>
      </c>
      <c r="J248" s="56">
        <v>0</v>
      </c>
      <c r="K248" s="56">
        <v>1692356</v>
      </c>
      <c r="L248" s="56">
        <v>0</v>
      </c>
      <c r="M248" s="56">
        <v>0</v>
      </c>
      <c r="N248" s="56">
        <v>0</v>
      </c>
      <c r="O248" s="56">
        <v>1692356</v>
      </c>
      <c r="P248" s="56">
        <v>0</v>
      </c>
      <c r="Q248" s="56">
        <v>0</v>
      </c>
      <c r="R248" s="56">
        <v>0</v>
      </c>
      <c r="S248" s="56">
        <v>0</v>
      </c>
      <c r="T248" s="56">
        <v>0</v>
      </c>
      <c r="U248" s="56">
        <v>0</v>
      </c>
      <c r="V248" s="56">
        <v>0</v>
      </c>
      <c r="W248" s="56">
        <v>0</v>
      </c>
      <c r="X248" s="56">
        <v>0</v>
      </c>
      <c r="Y248" s="56">
        <v>0</v>
      </c>
      <c r="Z248" s="56">
        <v>0</v>
      </c>
      <c r="AA248" s="56">
        <v>0</v>
      </c>
      <c r="AB248" s="56">
        <v>0</v>
      </c>
      <c r="AC248" s="56">
        <v>32609</v>
      </c>
      <c r="AD248" s="56">
        <v>0</v>
      </c>
      <c r="AE248" s="56">
        <v>10596</v>
      </c>
      <c r="AF248" s="56">
        <v>0</v>
      </c>
      <c r="AG248" s="56">
        <v>0</v>
      </c>
      <c r="AH248" s="56">
        <v>0</v>
      </c>
      <c r="AI248" s="56">
        <v>61</v>
      </c>
      <c r="AJ248" s="56">
        <v>43266</v>
      </c>
      <c r="AK248" s="56">
        <v>1797507</v>
      </c>
      <c r="AL248" s="56">
        <v>1749160</v>
      </c>
      <c r="AM248" s="56">
        <v>0</v>
      </c>
      <c r="AN248" s="56">
        <v>0</v>
      </c>
      <c r="AO248" s="56">
        <v>44659</v>
      </c>
      <c r="AP248" s="56">
        <v>0</v>
      </c>
      <c r="AQ248" s="56">
        <v>44659</v>
      </c>
      <c r="AR248" s="56">
        <v>3688</v>
      </c>
      <c r="AS248" s="56">
        <v>0</v>
      </c>
      <c r="AT248" s="56">
        <v>0</v>
      </c>
      <c r="AU248" s="56">
        <v>0</v>
      </c>
      <c r="AV248" s="56">
        <v>0</v>
      </c>
      <c r="AW248" s="56">
        <v>0</v>
      </c>
      <c r="AX248" s="56">
        <v>0</v>
      </c>
      <c r="AY248" s="56">
        <v>0</v>
      </c>
      <c r="AZ248" s="56">
        <v>3688</v>
      </c>
      <c r="BA248" s="56">
        <v>1797507</v>
      </c>
      <c r="BB248" s="57" t="s">
        <v>1427</v>
      </c>
      <c r="BC248" s="57" t="s">
        <v>1428</v>
      </c>
      <c r="BD248" s="57" t="s">
        <v>215</v>
      </c>
      <c r="BE248" s="57" t="s">
        <v>216</v>
      </c>
    </row>
    <row r="249" spans="1:57" ht="15">
      <c r="A249" t="str">
        <f>VLOOKUP($D249,'[1]Register 2009'!$E$10:$F$65536,2,FALSE)</f>
        <v>Gudme Raaschou Health Care - Gudme Raaschou Health Care</v>
      </c>
      <c r="B249" s="56">
        <v>11100</v>
      </c>
      <c r="C249" s="56">
        <v>1</v>
      </c>
      <c r="D249" t="str">
        <f t="shared" si="3"/>
        <v>11100_1</v>
      </c>
      <c r="E249" s="56">
        <v>200912</v>
      </c>
      <c r="F249" s="56">
        <v>206</v>
      </c>
      <c r="G249" s="56">
        <v>0</v>
      </c>
      <c r="H249" s="56">
        <v>0</v>
      </c>
      <c r="I249" s="56">
        <v>206</v>
      </c>
      <c r="J249" s="56">
        <v>0</v>
      </c>
      <c r="K249" s="56">
        <v>0</v>
      </c>
      <c r="L249" s="56">
        <v>0</v>
      </c>
      <c r="M249" s="56">
        <v>0</v>
      </c>
      <c r="N249" s="56">
        <v>0</v>
      </c>
      <c r="O249" s="56">
        <v>0</v>
      </c>
      <c r="P249" s="56">
        <v>3531</v>
      </c>
      <c r="Q249" s="56">
        <v>18727</v>
      </c>
      <c r="R249" s="56">
        <v>0</v>
      </c>
      <c r="S249" s="56">
        <v>0</v>
      </c>
      <c r="T249" s="56">
        <v>0</v>
      </c>
      <c r="U249" s="56">
        <v>0</v>
      </c>
      <c r="V249" s="56">
        <v>0</v>
      </c>
      <c r="W249" s="56">
        <v>22258</v>
      </c>
      <c r="X249" s="56">
        <v>0</v>
      </c>
      <c r="Y249" s="56">
        <v>0</v>
      </c>
      <c r="Z249" s="56">
        <v>0</v>
      </c>
      <c r="AA249" s="56">
        <v>0</v>
      </c>
      <c r="AB249" s="56">
        <v>0</v>
      </c>
      <c r="AC249" s="56">
        <v>14</v>
      </c>
      <c r="AD249" s="56">
        <v>0</v>
      </c>
      <c r="AE249" s="56">
        <v>0</v>
      </c>
      <c r="AF249" s="56">
        <v>0</v>
      </c>
      <c r="AG249" s="56">
        <v>0</v>
      </c>
      <c r="AH249" s="56">
        <v>0</v>
      </c>
      <c r="AI249" s="56">
        <v>2</v>
      </c>
      <c r="AJ249" s="56">
        <v>16</v>
      </c>
      <c r="AK249" s="56">
        <v>22480</v>
      </c>
      <c r="AL249" s="56">
        <v>22319</v>
      </c>
      <c r="AM249" s="56">
        <v>0</v>
      </c>
      <c r="AN249" s="56">
        <v>0</v>
      </c>
      <c r="AO249" s="56">
        <v>0</v>
      </c>
      <c r="AP249" s="56">
        <v>0</v>
      </c>
      <c r="AQ249" s="56">
        <v>0</v>
      </c>
      <c r="AR249" s="56">
        <v>161</v>
      </c>
      <c r="AS249" s="56">
        <v>0</v>
      </c>
      <c r="AT249" s="56">
        <v>0</v>
      </c>
      <c r="AU249" s="56">
        <v>0</v>
      </c>
      <c r="AV249" s="56">
        <v>0</v>
      </c>
      <c r="AW249" s="56">
        <v>0</v>
      </c>
      <c r="AX249" s="56">
        <v>0</v>
      </c>
      <c r="AY249" s="56">
        <v>0</v>
      </c>
      <c r="AZ249" s="56">
        <v>161</v>
      </c>
      <c r="BA249" s="56">
        <v>22480</v>
      </c>
      <c r="BB249" s="57" t="s">
        <v>1339</v>
      </c>
      <c r="BC249" s="57" t="s">
        <v>1340</v>
      </c>
      <c r="BD249" s="57" t="s">
        <v>215</v>
      </c>
      <c r="BE249" s="57" t="s">
        <v>216</v>
      </c>
    </row>
    <row r="250" spans="1:57" ht="15">
      <c r="A250" t="str">
        <f>VLOOKUP($D250,'[1]Register 2009'!$E$10:$F$65536,2,FALSE)</f>
        <v>Handelsinvest - Handelsinvest Danmark</v>
      </c>
      <c r="B250" s="56">
        <v>11058</v>
      </c>
      <c r="C250" s="56">
        <v>7</v>
      </c>
      <c r="D250" t="str">
        <f t="shared" si="3"/>
        <v>11058_7</v>
      </c>
      <c r="E250" s="56">
        <v>200912</v>
      </c>
      <c r="F250" s="56">
        <v>3753</v>
      </c>
      <c r="G250" s="56">
        <v>0</v>
      </c>
      <c r="H250" s="56">
        <v>0</v>
      </c>
      <c r="I250" s="56">
        <v>3753</v>
      </c>
      <c r="J250" s="56">
        <v>0</v>
      </c>
      <c r="K250" s="56">
        <v>0</v>
      </c>
      <c r="L250" s="56">
        <v>0</v>
      </c>
      <c r="M250" s="56">
        <v>0</v>
      </c>
      <c r="N250" s="56">
        <v>0</v>
      </c>
      <c r="O250" s="56">
        <v>0</v>
      </c>
      <c r="P250" s="56">
        <v>230999</v>
      </c>
      <c r="Q250" s="56">
        <v>8115</v>
      </c>
      <c r="R250" s="56">
        <v>0</v>
      </c>
      <c r="S250" s="56">
        <v>0</v>
      </c>
      <c r="T250" s="56">
        <v>0</v>
      </c>
      <c r="U250" s="56">
        <v>0</v>
      </c>
      <c r="V250" s="56">
        <v>460</v>
      </c>
      <c r="W250" s="56">
        <v>239574</v>
      </c>
      <c r="X250" s="56">
        <v>0</v>
      </c>
      <c r="Y250" s="56">
        <v>0</v>
      </c>
      <c r="Z250" s="56">
        <v>0</v>
      </c>
      <c r="AA250" s="56">
        <v>0</v>
      </c>
      <c r="AB250" s="56">
        <v>0</v>
      </c>
      <c r="AC250" s="56">
        <v>0</v>
      </c>
      <c r="AD250" s="56">
        <v>77</v>
      </c>
      <c r="AE250" s="56">
        <v>549</v>
      </c>
      <c r="AF250" s="56">
        <v>0</v>
      </c>
      <c r="AG250" s="56">
        <v>0</v>
      </c>
      <c r="AH250" s="56">
        <v>0</v>
      </c>
      <c r="AI250" s="56">
        <v>0</v>
      </c>
      <c r="AJ250" s="56">
        <v>626</v>
      </c>
      <c r="AK250" s="56">
        <v>243953</v>
      </c>
      <c r="AL250" s="56">
        <v>243803</v>
      </c>
      <c r="AM250" s="56">
        <v>0</v>
      </c>
      <c r="AN250" s="56">
        <v>0</v>
      </c>
      <c r="AO250" s="56">
        <v>0</v>
      </c>
      <c r="AP250" s="56">
        <v>0</v>
      </c>
      <c r="AQ250" s="56">
        <v>0</v>
      </c>
      <c r="AR250" s="56">
        <v>150</v>
      </c>
      <c r="AS250" s="56">
        <v>0</v>
      </c>
      <c r="AT250" s="56">
        <v>0</v>
      </c>
      <c r="AU250" s="56">
        <v>0</v>
      </c>
      <c r="AV250" s="56">
        <v>0</v>
      </c>
      <c r="AW250" s="56">
        <v>0</v>
      </c>
      <c r="AX250" s="56">
        <v>0</v>
      </c>
      <c r="AY250" s="56">
        <v>0</v>
      </c>
      <c r="AZ250" s="56">
        <v>150</v>
      </c>
      <c r="BA250" s="56">
        <v>243953</v>
      </c>
      <c r="BB250" s="57" t="s">
        <v>1214</v>
      </c>
      <c r="BC250" s="57" t="s">
        <v>1215</v>
      </c>
      <c r="BD250" s="57" t="s">
        <v>215</v>
      </c>
      <c r="BE250" s="57" t="s">
        <v>216</v>
      </c>
    </row>
    <row r="251" spans="1:57" ht="15">
      <c r="A251" t="str">
        <f>VLOOKUP($D251,'[1]Register 2009'!$E$10:$F$65536,2,FALSE)</f>
        <v>Handelsinvest - Handelsinvest Danske Obligationer</v>
      </c>
      <c r="B251" s="56">
        <v>11058</v>
      </c>
      <c r="C251" s="56">
        <v>3</v>
      </c>
      <c r="D251" t="str">
        <f t="shared" si="3"/>
        <v>11058_3</v>
      </c>
      <c r="E251" s="56">
        <v>200912</v>
      </c>
      <c r="F251" s="56">
        <v>8040</v>
      </c>
      <c r="G251" s="56">
        <v>0</v>
      </c>
      <c r="H251" s="56">
        <v>0</v>
      </c>
      <c r="I251" s="56">
        <v>8040</v>
      </c>
      <c r="J251" s="56">
        <v>379774</v>
      </c>
      <c r="K251" s="56">
        <v>19768</v>
      </c>
      <c r="L251" s="56">
        <v>0</v>
      </c>
      <c r="M251" s="56">
        <v>0</v>
      </c>
      <c r="N251" s="56">
        <v>0</v>
      </c>
      <c r="O251" s="56">
        <v>399542</v>
      </c>
      <c r="P251" s="56">
        <v>0</v>
      </c>
      <c r="Q251" s="56">
        <v>0</v>
      </c>
      <c r="R251" s="56">
        <v>0</v>
      </c>
      <c r="S251" s="56">
        <v>0</v>
      </c>
      <c r="T251" s="56">
        <v>0</v>
      </c>
      <c r="U251" s="56">
        <v>0</v>
      </c>
      <c r="V251" s="56">
        <v>1353</v>
      </c>
      <c r="W251" s="56">
        <v>1353</v>
      </c>
      <c r="X251" s="56">
        <v>0</v>
      </c>
      <c r="Y251" s="56">
        <v>0</v>
      </c>
      <c r="Z251" s="56">
        <v>0</v>
      </c>
      <c r="AA251" s="56">
        <v>0</v>
      </c>
      <c r="AB251" s="56">
        <v>0</v>
      </c>
      <c r="AC251" s="56">
        <v>5370</v>
      </c>
      <c r="AD251" s="56">
        <v>211</v>
      </c>
      <c r="AE251" s="56">
        <v>1258</v>
      </c>
      <c r="AF251" s="56">
        <v>0</v>
      </c>
      <c r="AG251" s="56">
        <v>0</v>
      </c>
      <c r="AH251" s="56">
        <v>0</v>
      </c>
      <c r="AI251" s="56">
        <v>0</v>
      </c>
      <c r="AJ251" s="56">
        <v>6839</v>
      </c>
      <c r="AK251" s="56">
        <v>415774</v>
      </c>
      <c r="AL251" s="56">
        <v>415646</v>
      </c>
      <c r="AM251" s="56">
        <v>0</v>
      </c>
      <c r="AN251" s="56">
        <v>0</v>
      </c>
      <c r="AO251" s="56">
        <v>0</v>
      </c>
      <c r="AP251" s="56">
        <v>0</v>
      </c>
      <c r="AQ251" s="56">
        <v>0</v>
      </c>
      <c r="AR251" s="56">
        <v>128</v>
      </c>
      <c r="AS251" s="56">
        <v>0</v>
      </c>
      <c r="AT251" s="56">
        <v>0</v>
      </c>
      <c r="AU251" s="56">
        <v>0</v>
      </c>
      <c r="AV251" s="56">
        <v>0</v>
      </c>
      <c r="AW251" s="56">
        <v>0</v>
      </c>
      <c r="AX251" s="56">
        <v>0</v>
      </c>
      <c r="AY251" s="56">
        <v>0</v>
      </c>
      <c r="AZ251" s="56">
        <v>128</v>
      </c>
      <c r="BA251" s="56">
        <v>415774</v>
      </c>
      <c r="BB251" s="57" t="s">
        <v>1210</v>
      </c>
      <c r="BC251" s="57" t="s">
        <v>1211</v>
      </c>
      <c r="BD251" s="57" t="s">
        <v>215</v>
      </c>
      <c r="BE251" s="57" t="s">
        <v>216</v>
      </c>
    </row>
    <row r="252" spans="1:57" ht="15">
      <c r="A252" t="str">
        <f>VLOOKUP($D252,'[1]Register 2009'!$E$10:$F$65536,2,FALSE)</f>
        <v>Handelsinvest - Handelsinvest Danske Obligationer Pension</v>
      </c>
      <c r="B252" s="56">
        <v>11058</v>
      </c>
      <c r="C252" s="56">
        <v>16</v>
      </c>
      <c r="D252" t="str">
        <f t="shared" si="3"/>
        <v>11058_16</v>
      </c>
      <c r="E252" s="56">
        <v>200912</v>
      </c>
      <c r="F252" s="56">
        <v>1101</v>
      </c>
      <c r="G252" s="56">
        <v>0</v>
      </c>
      <c r="H252" s="56">
        <v>0</v>
      </c>
      <c r="I252" s="56">
        <v>1101</v>
      </c>
      <c r="J252" s="56">
        <v>197969</v>
      </c>
      <c r="K252" s="56">
        <v>0</v>
      </c>
      <c r="L252" s="56">
        <v>0</v>
      </c>
      <c r="M252" s="56">
        <v>0</v>
      </c>
      <c r="N252" s="56">
        <v>0</v>
      </c>
      <c r="O252" s="56">
        <v>197969</v>
      </c>
      <c r="P252" s="56">
        <v>0</v>
      </c>
      <c r="Q252" s="56">
        <v>0</v>
      </c>
      <c r="R252" s="56">
        <v>0</v>
      </c>
      <c r="S252" s="56">
        <v>0</v>
      </c>
      <c r="T252" s="56">
        <v>0</v>
      </c>
      <c r="U252" s="56">
        <v>0</v>
      </c>
      <c r="V252" s="56">
        <v>486</v>
      </c>
      <c r="W252" s="56">
        <v>486</v>
      </c>
      <c r="X252" s="56">
        <v>0</v>
      </c>
      <c r="Y252" s="56">
        <v>0</v>
      </c>
      <c r="Z252" s="56">
        <v>0</v>
      </c>
      <c r="AA252" s="56">
        <v>0</v>
      </c>
      <c r="AB252" s="56">
        <v>0</v>
      </c>
      <c r="AC252" s="56">
        <v>3760</v>
      </c>
      <c r="AD252" s="56">
        <v>83</v>
      </c>
      <c r="AE252" s="56">
        <v>2287</v>
      </c>
      <c r="AF252" s="56">
        <v>0</v>
      </c>
      <c r="AG252" s="56">
        <v>0</v>
      </c>
      <c r="AH252" s="56">
        <v>0</v>
      </c>
      <c r="AI252" s="56">
        <v>0</v>
      </c>
      <c r="AJ252" s="56">
        <v>6130</v>
      </c>
      <c r="AK252" s="56">
        <v>205686</v>
      </c>
      <c r="AL252" s="56">
        <v>205547</v>
      </c>
      <c r="AM252" s="56">
        <v>0</v>
      </c>
      <c r="AN252" s="56">
        <v>0</v>
      </c>
      <c r="AO252" s="56">
        <v>0</v>
      </c>
      <c r="AP252" s="56">
        <v>0</v>
      </c>
      <c r="AQ252" s="56">
        <v>0</v>
      </c>
      <c r="AR252" s="56">
        <v>139</v>
      </c>
      <c r="AS252" s="56">
        <v>0</v>
      </c>
      <c r="AT252" s="56">
        <v>0</v>
      </c>
      <c r="AU252" s="56">
        <v>0</v>
      </c>
      <c r="AV252" s="56">
        <v>0</v>
      </c>
      <c r="AW252" s="56">
        <v>0</v>
      </c>
      <c r="AX252" s="56">
        <v>0</v>
      </c>
      <c r="AY252" s="56">
        <v>0</v>
      </c>
      <c r="AZ252" s="56">
        <v>139</v>
      </c>
      <c r="BA252" s="56">
        <v>205686</v>
      </c>
      <c r="BB252" s="57" t="s">
        <v>1225</v>
      </c>
      <c r="BC252" s="57" t="s">
        <v>1226</v>
      </c>
      <c r="BD252" s="57" t="s">
        <v>215</v>
      </c>
      <c r="BE252" s="57" t="s">
        <v>224</v>
      </c>
    </row>
    <row r="253" spans="1:57" ht="15">
      <c r="A253" t="str">
        <f>VLOOKUP($D253,'[1]Register 2009'!$E$10:$F$65536,2,FALSE)</f>
        <v>Handelsinvest - Handelsinvest Europa</v>
      </c>
      <c r="B253" s="56">
        <v>11058</v>
      </c>
      <c r="C253" s="56">
        <v>4</v>
      </c>
      <c r="D253" t="str">
        <f t="shared" si="3"/>
        <v>11058_4</v>
      </c>
      <c r="E253" s="56">
        <v>200912</v>
      </c>
      <c r="F253" s="56">
        <v>3466</v>
      </c>
      <c r="G253" s="56">
        <v>0</v>
      </c>
      <c r="H253" s="56">
        <v>0</v>
      </c>
      <c r="I253" s="56">
        <v>3466</v>
      </c>
      <c r="J253" s="56">
        <v>0</v>
      </c>
      <c r="K253" s="56">
        <v>0</v>
      </c>
      <c r="L253" s="56">
        <v>0</v>
      </c>
      <c r="M253" s="56">
        <v>0</v>
      </c>
      <c r="N253" s="56">
        <v>0</v>
      </c>
      <c r="O253" s="56">
        <v>0</v>
      </c>
      <c r="P253" s="56">
        <v>2171</v>
      </c>
      <c r="Q253" s="56">
        <v>116304</v>
      </c>
      <c r="R253" s="56">
        <v>0</v>
      </c>
      <c r="S253" s="56">
        <v>0</v>
      </c>
      <c r="T253" s="56">
        <v>0</v>
      </c>
      <c r="U253" s="56">
        <v>0</v>
      </c>
      <c r="V253" s="56">
        <v>288</v>
      </c>
      <c r="W253" s="56">
        <v>118763</v>
      </c>
      <c r="X253" s="56">
        <v>0</v>
      </c>
      <c r="Y253" s="56">
        <v>0</v>
      </c>
      <c r="Z253" s="56">
        <v>0</v>
      </c>
      <c r="AA253" s="56">
        <v>0</v>
      </c>
      <c r="AB253" s="56">
        <v>0</v>
      </c>
      <c r="AC253" s="56">
        <v>106</v>
      </c>
      <c r="AD253" s="56">
        <v>44</v>
      </c>
      <c r="AE253" s="56">
        <v>376</v>
      </c>
      <c r="AF253" s="56">
        <v>184</v>
      </c>
      <c r="AG253" s="56">
        <v>0</v>
      </c>
      <c r="AH253" s="56">
        <v>0</v>
      </c>
      <c r="AI253" s="56">
        <v>0</v>
      </c>
      <c r="AJ253" s="56">
        <v>710</v>
      </c>
      <c r="AK253" s="56">
        <v>122939</v>
      </c>
      <c r="AL253" s="56">
        <v>122834</v>
      </c>
      <c r="AM253" s="56">
        <v>0</v>
      </c>
      <c r="AN253" s="56">
        <v>0</v>
      </c>
      <c r="AO253" s="56">
        <v>0</v>
      </c>
      <c r="AP253" s="56">
        <v>0</v>
      </c>
      <c r="AQ253" s="56">
        <v>0</v>
      </c>
      <c r="AR253" s="56">
        <v>105</v>
      </c>
      <c r="AS253" s="56">
        <v>0</v>
      </c>
      <c r="AT253" s="56">
        <v>0</v>
      </c>
      <c r="AU253" s="56">
        <v>0</v>
      </c>
      <c r="AV253" s="56">
        <v>0</v>
      </c>
      <c r="AW253" s="56">
        <v>0</v>
      </c>
      <c r="AX253" s="56">
        <v>0</v>
      </c>
      <c r="AY253" s="56">
        <v>0</v>
      </c>
      <c r="AZ253" s="56">
        <v>105</v>
      </c>
      <c r="BA253" s="56">
        <v>122939</v>
      </c>
      <c r="BB253" s="57" t="s">
        <v>1212</v>
      </c>
      <c r="BC253" s="57" t="s">
        <v>1213</v>
      </c>
      <c r="BD253" s="57" t="s">
        <v>215</v>
      </c>
      <c r="BE253" s="57" t="s">
        <v>216</v>
      </c>
    </row>
    <row r="254" spans="1:57" ht="15">
      <c r="A254" t="str">
        <f>VLOOKUP($D254,'[1]Register 2009'!$E$10:$F$65536,2,FALSE)</f>
        <v>Handelsinvest - Handelsinvest Fjernøsten</v>
      </c>
      <c r="B254" s="56">
        <v>11058</v>
      </c>
      <c r="C254" s="56">
        <v>8</v>
      </c>
      <c r="D254" t="str">
        <f t="shared" si="3"/>
        <v>11058_8</v>
      </c>
      <c r="E254" s="56">
        <v>200912</v>
      </c>
      <c r="F254" s="56">
        <v>2356</v>
      </c>
      <c r="G254" s="56">
        <v>0</v>
      </c>
      <c r="H254" s="56">
        <v>0</v>
      </c>
      <c r="I254" s="56">
        <v>2356</v>
      </c>
      <c r="J254" s="56">
        <v>0</v>
      </c>
      <c r="K254" s="56">
        <v>0</v>
      </c>
      <c r="L254" s="56">
        <v>0</v>
      </c>
      <c r="M254" s="56">
        <v>0</v>
      </c>
      <c r="N254" s="56">
        <v>0</v>
      </c>
      <c r="O254" s="56">
        <v>0</v>
      </c>
      <c r="P254" s="56">
        <v>0</v>
      </c>
      <c r="Q254" s="56">
        <v>65318</v>
      </c>
      <c r="R254" s="56">
        <v>0</v>
      </c>
      <c r="S254" s="56">
        <v>0</v>
      </c>
      <c r="T254" s="56">
        <v>0</v>
      </c>
      <c r="U254" s="56">
        <v>0</v>
      </c>
      <c r="V254" s="56">
        <v>110</v>
      </c>
      <c r="W254" s="56">
        <v>65428</v>
      </c>
      <c r="X254" s="56">
        <v>0</v>
      </c>
      <c r="Y254" s="56">
        <v>0</v>
      </c>
      <c r="Z254" s="56">
        <v>0</v>
      </c>
      <c r="AA254" s="56">
        <v>0</v>
      </c>
      <c r="AB254" s="56">
        <v>0</v>
      </c>
      <c r="AC254" s="56">
        <v>19</v>
      </c>
      <c r="AD254" s="56">
        <v>23</v>
      </c>
      <c r="AE254" s="56">
        <v>0</v>
      </c>
      <c r="AF254" s="56">
        <v>0</v>
      </c>
      <c r="AG254" s="56">
        <v>0</v>
      </c>
      <c r="AH254" s="56">
        <v>0</v>
      </c>
      <c r="AI254" s="56">
        <v>0</v>
      </c>
      <c r="AJ254" s="56">
        <v>42</v>
      </c>
      <c r="AK254" s="56">
        <v>67826</v>
      </c>
      <c r="AL254" s="56">
        <v>67706</v>
      </c>
      <c r="AM254" s="56">
        <v>0</v>
      </c>
      <c r="AN254" s="56">
        <v>0</v>
      </c>
      <c r="AO254" s="56">
        <v>0</v>
      </c>
      <c r="AP254" s="56">
        <v>0</v>
      </c>
      <c r="AQ254" s="56">
        <v>0</v>
      </c>
      <c r="AR254" s="56">
        <v>120</v>
      </c>
      <c r="AS254" s="56">
        <v>0</v>
      </c>
      <c r="AT254" s="56">
        <v>0</v>
      </c>
      <c r="AU254" s="56">
        <v>0</v>
      </c>
      <c r="AV254" s="56">
        <v>0</v>
      </c>
      <c r="AW254" s="56">
        <v>0</v>
      </c>
      <c r="AX254" s="56">
        <v>0</v>
      </c>
      <c r="AY254" s="56">
        <v>0</v>
      </c>
      <c r="AZ254" s="56">
        <v>120</v>
      </c>
      <c r="BA254" s="56">
        <v>67826</v>
      </c>
      <c r="BB254" s="57" t="s">
        <v>1216</v>
      </c>
      <c r="BC254" s="57" t="s">
        <v>1217</v>
      </c>
      <c r="BD254" s="57" t="s">
        <v>215</v>
      </c>
      <c r="BE254" s="57" t="s">
        <v>224</v>
      </c>
    </row>
    <row r="255" spans="1:57" ht="15">
      <c r="A255" t="str">
        <f>VLOOKUP($D255,'[1]Register 2009'!$E$10:$F$65536,2,FALSE)</f>
        <v>Handelsinvest - Handelsinvest Højrentelande</v>
      </c>
      <c r="B255" s="56">
        <v>11058</v>
      </c>
      <c r="C255" s="56">
        <v>15</v>
      </c>
      <c r="D255" t="str">
        <f t="shared" si="3"/>
        <v>11058_15</v>
      </c>
      <c r="E255" s="56">
        <v>200912</v>
      </c>
      <c r="F255" s="56">
        <v>9601</v>
      </c>
      <c r="G255" s="56">
        <v>0</v>
      </c>
      <c r="H255" s="56">
        <v>0</v>
      </c>
      <c r="I255" s="56">
        <v>9601</v>
      </c>
      <c r="J255" s="56">
        <v>0</v>
      </c>
      <c r="K255" s="56">
        <v>224438</v>
      </c>
      <c r="L255" s="56">
        <v>0</v>
      </c>
      <c r="M255" s="56">
        <v>0</v>
      </c>
      <c r="N255" s="56">
        <v>7171</v>
      </c>
      <c r="O255" s="56">
        <v>231609</v>
      </c>
      <c r="P255" s="56">
        <v>0</v>
      </c>
      <c r="Q255" s="56">
        <v>0</v>
      </c>
      <c r="R255" s="56">
        <v>0</v>
      </c>
      <c r="S255" s="56">
        <v>0</v>
      </c>
      <c r="T255" s="56">
        <v>0</v>
      </c>
      <c r="U255" s="56">
        <v>0</v>
      </c>
      <c r="V255" s="56">
        <v>430</v>
      </c>
      <c r="W255" s="56">
        <v>430</v>
      </c>
      <c r="X255" s="56">
        <v>0</v>
      </c>
      <c r="Y255" s="56">
        <v>0</v>
      </c>
      <c r="Z255" s="56">
        <v>0</v>
      </c>
      <c r="AA255" s="56">
        <v>0</v>
      </c>
      <c r="AB255" s="56">
        <v>0</v>
      </c>
      <c r="AC255" s="56">
        <v>4071</v>
      </c>
      <c r="AD255" s="56">
        <v>81</v>
      </c>
      <c r="AE255" s="56">
        <v>394</v>
      </c>
      <c r="AF255" s="56">
        <v>0</v>
      </c>
      <c r="AG255" s="56">
        <v>0</v>
      </c>
      <c r="AH255" s="56">
        <v>0</v>
      </c>
      <c r="AI255" s="56">
        <v>0</v>
      </c>
      <c r="AJ255" s="56">
        <v>4546</v>
      </c>
      <c r="AK255" s="56">
        <v>246186</v>
      </c>
      <c r="AL255" s="56">
        <v>237461</v>
      </c>
      <c r="AM255" s="56">
        <v>0</v>
      </c>
      <c r="AN255" s="56">
        <v>0</v>
      </c>
      <c r="AO255" s="56">
        <v>0</v>
      </c>
      <c r="AP255" s="56">
        <v>8241</v>
      </c>
      <c r="AQ255" s="56">
        <v>8241</v>
      </c>
      <c r="AR255" s="56">
        <v>484</v>
      </c>
      <c r="AS255" s="56">
        <v>0</v>
      </c>
      <c r="AT255" s="56">
        <v>0</v>
      </c>
      <c r="AU255" s="56">
        <v>0</v>
      </c>
      <c r="AV255" s="56">
        <v>0</v>
      </c>
      <c r="AW255" s="56">
        <v>0</v>
      </c>
      <c r="AX255" s="56">
        <v>0</v>
      </c>
      <c r="AY255" s="56">
        <v>0</v>
      </c>
      <c r="AZ255" s="56">
        <v>484</v>
      </c>
      <c r="BA255" s="56">
        <v>246186</v>
      </c>
      <c r="BB255" s="57" t="s">
        <v>1223</v>
      </c>
      <c r="BC255" s="57" t="s">
        <v>1224</v>
      </c>
      <c r="BD255" s="57" t="s">
        <v>215</v>
      </c>
      <c r="BE255" s="57" t="s">
        <v>224</v>
      </c>
    </row>
    <row r="256" spans="1:57" ht="15">
      <c r="A256" t="str">
        <f>VLOOKUP($D256,'[1]Register 2009'!$E$10:$F$65536,2,FALSE)</f>
        <v>Handelsinvest - Handelsinvest Kina</v>
      </c>
      <c r="B256" s="56">
        <v>11058</v>
      </c>
      <c r="C256" s="56">
        <v>14</v>
      </c>
      <c r="D256" t="str">
        <f t="shared" si="3"/>
        <v>11058_14</v>
      </c>
      <c r="E256" s="56">
        <v>200912</v>
      </c>
      <c r="F256" s="56">
        <v>3063</v>
      </c>
      <c r="G256" s="56">
        <v>0</v>
      </c>
      <c r="H256" s="56">
        <v>0</v>
      </c>
      <c r="I256" s="56">
        <v>3063</v>
      </c>
      <c r="J256" s="56">
        <v>0</v>
      </c>
      <c r="K256" s="56">
        <v>0</v>
      </c>
      <c r="L256" s="56">
        <v>0</v>
      </c>
      <c r="M256" s="56">
        <v>0</v>
      </c>
      <c r="N256" s="56">
        <v>0</v>
      </c>
      <c r="O256" s="56">
        <v>0</v>
      </c>
      <c r="P256" s="56">
        <v>0</v>
      </c>
      <c r="Q256" s="56">
        <v>134005</v>
      </c>
      <c r="R256" s="56">
        <v>0</v>
      </c>
      <c r="S256" s="56">
        <v>0</v>
      </c>
      <c r="T256" s="56">
        <v>0</v>
      </c>
      <c r="U256" s="56">
        <v>0</v>
      </c>
      <c r="V256" s="56">
        <v>241</v>
      </c>
      <c r="W256" s="56">
        <v>134246</v>
      </c>
      <c r="X256" s="56">
        <v>0</v>
      </c>
      <c r="Y256" s="56">
        <v>0</v>
      </c>
      <c r="Z256" s="56">
        <v>0</v>
      </c>
      <c r="AA256" s="56">
        <v>0</v>
      </c>
      <c r="AB256" s="56">
        <v>0</v>
      </c>
      <c r="AC256" s="56">
        <v>29</v>
      </c>
      <c r="AD256" s="56">
        <v>45</v>
      </c>
      <c r="AE256" s="56">
        <v>393</v>
      </c>
      <c r="AF256" s="56">
        <v>0</v>
      </c>
      <c r="AG256" s="56">
        <v>0</v>
      </c>
      <c r="AH256" s="56">
        <v>0</v>
      </c>
      <c r="AI256" s="56">
        <v>0</v>
      </c>
      <c r="AJ256" s="56">
        <v>467</v>
      </c>
      <c r="AK256" s="56">
        <v>137776</v>
      </c>
      <c r="AL256" s="56">
        <v>137537</v>
      </c>
      <c r="AM256" s="56">
        <v>0</v>
      </c>
      <c r="AN256" s="56">
        <v>0</v>
      </c>
      <c r="AO256" s="56">
        <v>0</v>
      </c>
      <c r="AP256" s="56">
        <v>0</v>
      </c>
      <c r="AQ256" s="56">
        <v>0</v>
      </c>
      <c r="AR256" s="56">
        <v>239</v>
      </c>
      <c r="AS256" s="56">
        <v>0</v>
      </c>
      <c r="AT256" s="56">
        <v>0</v>
      </c>
      <c r="AU256" s="56">
        <v>0</v>
      </c>
      <c r="AV256" s="56">
        <v>0</v>
      </c>
      <c r="AW256" s="56">
        <v>0</v>
      </c>
      <c r="AX256" s="56">
        <v>0</v>
      </c>
      <c r="AY256" s="56">
        <v>0</v>
      </c>
      <c r="AZ256" s="56">
        <v>239</v>
      </c>
      <c r="BA256" s="56">
        <v>137776</v>
      </c>
      <c r="BB256" s="57" t="s">
        <v>1221</v>
      </c>
      <c r="BC256" s="57" t="s">
        <v>1222</v>
      </c>
      <c r="BD256" s="57" t="s">
        <v>215</v>
      </c>
      <c r="BE256" s="57" t="s">
        <v>216</v>
      </c>
    </row>
    <row r="257" spans="1:57" ht="15">
      <c r="A257" t="str">
        <f>VLOOKUP($D257,'[1]Register 2009'!$E$10:$F$65536,2,FALSE)</f>
        <v>Handelsinvest - Handelsinvest Lange Danske Obligationer</v>
      </c>
      <c r="B257" s="56">
        <v>11058</v>
      </c>
      <c r="C257" s="56">
        <v>9</v>
      </c>
      <c r="D257" t="str">
        <f t="shared" si="3"/>
        <v>11058_9</v>
      </c>
      <c r="E257" s="56">
        <v>200912</v>
      </c>
      <c r="F257" s="56">
        <v>415</v>
      </c>
      <c r="G257" s="56">
        <v>0</v>
      </c>
      <c r="H257" s="56">
        <v>0</v>
      </c>
      <c r="I257" s="56">
        <v>415</v>
      </c>
      <c r="J257" s="56">
        <v>71701</v>
      </c>
      <c r="K257" s="56">
        <v>4239</v>
      </c>
      <c r="L257" s="56">
        <v>0</v>
      </c>
      <c r="M257" s="56">
        <v>0</v>
      </c>
      <c r="N257" s="56">
        <v>0</v>
      </c>
      <c r="O257" s="56">
        <v>75940</v>
      </c>
      <c r="P257" s="56">
        <v>0</v>
      </c>
      <c r="Q257" s="56">
        <v>0</v>
      </c>
      <c r="R257" s="56">
        <v>0</v>
      </c>
      <c r="S257" s="56">
        <v>0</v>
      </c>
      <c r="T257" s="56">
        <v>0</v>
      </c>
      <c r="U257" s="56">
        <v>0</v>
      </c>
      <c r="V257" s="56">
        <v>263</v>
      </c>
      <c r="W257" s="56">
        <v>263</v>
      </c>
      <c r="X257" s="56">
        <v>0</v>
      </c>
      <c r="Y257" s="56">
        <v>0</v>
      </c>
      <c r="Z257" s="56">
        <v>0</v>
      </c>
      <c r="AA257" s="56">
        <v>0</v>
      </c>
      <c r="AB257" s="56">
        <v>0</v>
      </c>
      <c r="AC257" s="56">
        <v>831</v>
      </c>
      <c r="AD257" s="56">
        <v>39</v>
      </c>
      <c r="AE257" s="56">
        <v>0</v>
      </c>
      <c r="AF257" s="56">
        <v>0</v>
      </c>
      <c r="AG257" s="56">
        <v>0</v>
      </c>
      <c r="AH257" s="56">
        <v>0</v>
      </c>
      <c r="AI257" s="56">
        <v>0</v>
      </c>
      <c r="AJ257" s="56">
        <v>870</v>
      </c>
      <c r="AK257" s="56">
        <v>77488</v>
      </c>
      <c r="AL257" s="56">
        <v>77449</v>
      </c>
      <c r="AM257" s="56">
        <v>0</v>
      </c>
      <c r="AN257" s="56">
        <v>0</v>
      </c>
      <c r="AO257" s="56">
        <v>0</v>
      </c>
      <c r="AP257" s="56">
        <v>0</v>
      </c>
      <c r="AQ257" s="56">
        <v>0</v>
      </c>
      <c r="AR257" s="56">
        <v>39</v>
      </c>
      <c r="AS257" s="56">
        <v>0</v>
      </c>
      <c r="AT257" s="56">
        <v>0</v>
      </c>
      <c r="AU257" s="56">
        <v>0</v>
      </c>
      <c r="AV257" s="56">
        <v>0</v>
      </c>
      <c r="AW257" s="56">
        <v>0</v>
      </c>
      <c r="AX257" s="56">
        <v>0</v>
      </c>
      <c r="AY257" s="56">
        <v>0</v>
      </c>
      <c r="AZ257" s="56">
        <v>39</v>
      </c>
      <c r="BA257" s="56">
        <v>77488</v>
      </c>
      <c r="BB257" s="57" t="s">
        <v>1218</v>
      </c>
      <c r="BC257" s="57" t="s">
        <v>1219</v>
      </c>
      <c r="BD257" s="57" t="s">
        <v>215</v>
      </c>
      <c r="BE257" s="57" t="s">
        <v>224</v>
      </c>
    </row>
    <row r="258" spans="1:57" ht="15">
      <c r="A258" t="str">
        <f>VLOOKUP($D258,'[1]Register 2009'!$E$10:$F$65536,2,FALSE)</f>
        <v>Handelsinvest - Handelsinvest Lange Danske Obligationer Pension</v>
      </c>
      <c r="B258" s="56">
        <v>11058</v>
      </c>
      <c r="C258" s="56">
        <v>13</v>
      </c>
      <c r="D258" t="str">
        <f aca="true" t="shared" si="4" ref="D258:D321">B258&amp;"_"&amp;C258</f>
        <v>11058_13</v>
      </c>
      <c r="E258" s="56">
        <v>200912</v>
      </c>
      <c r="F258" s="56">
        <v>2158</v>
      </c>
      <c r="G258" s="56">
        <v>0</v>
      </c>
      <c r="H258" s="56">
        <v>0</v>
      </c>
      <c r="I258" s="56">
        <v>2158</v>
      </c>
      <c r="J258" s="56">
        <v>70452</v>
      </c>
      <c r="K258" s="56">
        <v>229</v>
      </c>
      <c r="L258" s="56">
        <v>0</v>
      </c>
      <c r="M258" s="56">
        <v>0</v>
      </c>
      <c r="N258" s="56">
        <v>0</v>
      </c>
      <c r="O258" s="56">
        <v>70681</v>
      </c>
      <c r="P258" s="56">
        <v>0</v>
      </c>
      <c r="Q258" s="56">
        <v>0</v>
      </c>
      <c r="R258" s="56">
        <v>0</v>
      </c>
      <c r="S258" s="56">
        <v>0</v>
      </c>
      <c r="T258" s="56">
        <v>0</v>
      </c>
      <c r="U258" s="56">
        <v>0</v>
      </c>
      <c r="V258" s="56">
        <v>188</v>
      </c>
      <c r="W258" s="56">
        <v>188</v>
      </c>
      <c r="X258" s="56">
        <v>0</v>
      </c>
      <c r="Y258" s="56">
        <v>0</v>
      </c>
      <c r="Z258" s="56">
        <v>0</v>
      </c>
      <c r="AA258" s="56">
        <v>0</v>
      </c>
      <c r="AB258" s="56">
        <v>0</v>
      </c>
      <c r="AC258" s="56">
        <v>1153</v>
      </c>
      <c r="AD258" s="56">
        <v>33</v>
      </c>
      <c r="AE258" s="56">
        <v>0</v>
      </c>
      <c r="AF258" s="56">
        <v>0</v>
      </c>
      <c r="AG258" s="56">
        <v>0</v>
      </c>
      <c r="AH258" s="56">
        <v>0</v>
      </c>
      <c r="AI258" s="56">
        <v>0</v>
      </c>
      <c r="AJ258" s="56">
        <v>1186</v>
      </c>
      <c r="AK258" s="56">
        <v>74213</v>
      </c>
      <c r="AL258" s="56">
        <v>74174</v>
      </c>
      <c r="AM258" s="56">
        <v>0</v>
      </c>
      <c r="AN258" s="56">
        <v>0</v>
      </c>
      <c r="AO258" s="56">
        <v>0</v>
      </c>
      <c r="AP258" s="56">
        <v>0</v>
      </c>
      <c r="AQ258" s="56">
        <v>0</v>
      </c>
      <c r="AR258" s="56">
        <v>39</v>
      </c>
      <c r="AS258" s="56">
        <v>0</v>
      </c>
      <c r="AT258" s="56">
        <v>0</v>
      </c>
      <c r="AU258" s="56">
        <v>0</v>
      </c>
      <c r="AV258" s="56">
        <v>0</v>
      </c>
      <c r="AW258" s="56">
        <v>0</v>
      </c>
      <c r="AX258" s="56">
        <v>0</v>
      </c>
      <c r="AY258" s="56">
        <v>0</v>
      </c>
      <c r="AZ258" s="56">
        <v>39</v>
      </c>
      <c r="BA258" s="56">
        <v>74213</v>
      </c>
      <c r="BB258" s="57" t="s">
        <v>440</v>
      </c>
      <c r="BC258" s="57" t="s">
        <v>1220</v>
      </c>
      <c r="BD258" s="57" t="s">
        <v>215</v>
      </c>
      <c r="BE258" s="57" t="s">
        <v>224</v>
      </c>
    </row>
    <row r="259" spans="1:57" ht="15">
      <c r="A259" t="str">
        <f>VLOOKUP($D259,'[1]Register 2009'!$E$10:$F$65536,2,FALSE)</f>
        <v>Handelsinvest - Handelsinvest Latinamerika</v>
      </c>
      <c r="B259" s="56">
        <v>11058</v>
      </c>
      <c r="C259" s="56">
        <v>19</v>
      </c>
      <c r="D259" t="str">
        <f t="shared" si="4"/>
        <v>11058_19</v>
      </c>
      <c r="E259" s="56">
        <v>200912</v>
      </c>
      <c r="F259" s="56">
        <v>2248</v>
      </c>
      <c r="G259" s="56">
        <v>0</v>
      </c>
      <c r="H259" s="56">
        <v>0</v>
      </c>
      <c r="I259" s="56">
        <v>2248</v>
      </c>
      <c r="J259" s="56">
        <v>0</v>
      </c>
      <c r="K259" s="56">
        <v>0</v>
      </c>
      <c r="L259" s="56">
        <v>0</v>
      </c>
      <c r="M259" s="56">
        <v>0</v>
      </c>
      <c r="N259" s="56">
        <v>0</v>
      </c>
      <c r="O259" s="56">
        <v>0</v>
      </c>
      <c r="P259" s="56">
        <v>0</v>
      </c>
      <c r="Q259" s="56">
        <v>100443</v>
      </c>
      <c r="R259" s="56">
        <v>0</v>
      </c>
      <c r="S259" s="56">
        <v>0</v>
      </c>
      <c r="T259" s="56">
        <v>0</v>
      </c>
      <c r="U259" s="56">
        <v>0</v>
      </c>
      <c r="V259" s="56">
        <v>117</v>
      </c>
      <c r="W259" s="56">
        <v>100560</v>
      </c>
      <c r="X259" s="56">
        <v>0</v>
      </c>
      <c r="Y259" s="56">
        <v>0</v>
      </c>
      <c r="Z259" s="56">
        <v>0</v>
      </c>
      <c r="AA259" s="56">
        <v>0</v>
      </c>
      <c r="AB259" s="56">
        <v>0</v>
      </c>
      <c r="AC259" s="56">
        <v>0</v>
      </c>
      <c r="AD259" s="56">
        <v>26</v>
      </c>
      <c r="AE259" s="56">
        <v>887</v>
      </c>
      <c r="AF259" s="56">
        <v>0</v>
      </c>
      <c r="AG259" s="56">
        <v>0</v>
      </c>
      <c r="AH259" s="56">
        <v>0</v>
      </c>
      <c r="AI259" s="56">
        <v>0</v>
      </c>
      <c r="AJ259" s="56">
        <v>913</v>
      </c>
      <c r="AK259" s="56">
        <v>103721</v>
      </c>
      <c r="AL259" s="56">
        <v>103580</v>
      </c>
      <c r="AM259" s="56">
        <v>0</v>
      </c>
      <c r="AN259" s="56">
        <v>0</v>
      </c>
      <c r="AO259" s="56">
        <v>0</v>
      </c>
      <c r="AP259" s="56">
        <v>0</v>
      </c>
      <c r="AQ259" s="56">
        <v>0</v>
      </c>
      <c r="AR259" s="56">
        <v>141</v>
      </c>
      <c r="AS259" s="56">
        <v>0</v>
      </c>
      <c r="AT259" s="56">
        <v>0</v>
      </c>
      <c r="AU259" s="56">
        <v>0</v>
      </c>
      <c r="AV259" s="56">
        <v>0</v>
      </c>
      <c r="AW259" s="56">
        <v>0</v>
      </c>
      <c r="AX259" s="56">
        <v>0</v>
      </c>
      <c r="AY259" s="56">
        <v>0</v>
      </c>
      <c r="AZ259" s="56">
        <v>141</v>
      </c>
      <c r="BA259" s="56">
        <v>103721</v>
      </c>
      <c r="BB259" s="57" t="s">
        <v>1229</v>
      </c>
      <c r="BC259" s="57" t="s">
        <v>1230</v>
      </c>
      <c r="BD259" s="57" t="s">
        <v>215</v>
      </c>
      <c r="BE259" s="57" t="s">
        <v>216</v>
      </c>
    </row>
    <row r="260" spans="1:57" ht="15">
      <c r="A260" t="str">
        <f>VLOOKUP($D260,'[1]Register 2009'!$E$10:$F$65536,2,FALSE)</f>
        <v>Handelsinvest - Handelsinvest Nordamerika</v>
      </c>
      <c r="B260" s="56">
        <v>11058</v>
      </c>
      <c r="C260" s="56">
        <v>21</v>
      </c>
      <c r="D260" t="str">
        <f t="shared" si="4"/>
        <v>11058_21</v>
      </c>
      <c r="E260" s="56">
        <v>200912</v>
      </c>
      <c r="F260" s="56">
        <v>2251</v>
      </c>
      <c r="G260" s="56">
        <v>0</v>
      </c>
      <c r="H260" s="56">
        <v>0</v>
      </c>
      <c r="I260" s="56">
        <v>2251</v>
      </c>
      <c r="J260" s="56">
        <v>0</v>
      </c>
      <c r="K260" s="56">
        <v>0</v>
      </c>
      <c r="L260" s="56">
        <v>0</v>
      </c>
      <c r="M260" s="56">
        <v>0</v>
      </c>
      <c r="N260" s="56">
        <v>0</v>
      </c>
      <c r="O260" s="56">
        <v>0</v>
      </c>
      <c r="P260" s="56">
        <v>0</v>
      </c>
      <c r="Q260" s="56">
        <v>174111</v>
      </c>
      <c r="R260" s="56">
        <v>0</v>
      </c>
      <c r="S260" s="56">
        <v>0</v>
      </c>
      <c r="T260" s="56">
        <v>0</v>
      </c>
      <c r="U260" s="56">
        <v>0</v>
      </c>
      <c r="V260" s="56">
        <v>176</v>
      </c>
      <c r="W260" s="56">
        <v>174287</v>
      </c>
      <c r="X260" s="56">
        <v>0</v>
      </c>
      <c r="Y260" s="56">
        <v>0</v>
      </c>
      <c r="Z260" s="56">
        <v>0</v>
      </c>
      <c r="AA260" s="56">
        <v>0</v>
      </c>
      <c r="AB260" s="56">
        <v>0</v>
      </c>
      <c r="AC260" s="56">
        <v>148</v>
      </c>
      <c r="AD260" s="56">
        <v>45</v>
      </c>
      <c r="AE260" s="56">
        <v>1064</v>
      </c>
      <c r="AF260" s="56">
        <v>0</v>
      </c>
      <c r="AG260" s="56">
        <v>0</v>
      </c>
      <c r="AH260" s="56">
        <v>0</v>
      </c>
      <c r="AI260" s="56">
        <v>0</v>
      </c>
      <c r="AJ260" s="56">
        <v>1257</v>
      </c>
      <c r="AK260" s="56">
        <v>177795</v>
      </c>
      <c r="AL260" s="56">
        <v>177552</v>
      </c>
      <c r="AM260" s="56">
        <v>0</v>
      </c>
      <c r="AN260" s="56">
        <v>0</v>
      </c>
      <c r="AO260" s="56">
        <v>0</v>
      </c>
      <c r="AP260" s="56">
        <v>0</v>
      </c>
      <c r="AQ260" s="56">
        <v>0</v>
      </c>
      <c r="AR260" s="56">
        <v>243</v>
      </c>
      <c r="AS260" s="56">
        <v>0</v>
      </c>
      <c r="AT260" s="56">
        <v>0</v>
      </c>
      <c r="AU260" s="56">
        <v>0</v>
      </c>
      <c r="AV260" s="56">
        <v>0</v>
      </c>
      <c r="AW260" s="56">
        <v>0</v>
      </c>
      <c r="AX260" s="56">
        <v>0</v>
      </c>
      <c r="AY260" s="56">
        <v>0</v>
      </c>
      <c r="AZ260" s="56">
        <v>243</v>
      </c>
      <c r="BA260" s="56">
        <v>177795</v>
      </c>
      <c r="BB260" s="57" t="s">
        <v>1231</v>
      </c>
      <c r="BC260" s="57" t="s">
        <v>1232</v>
      </c>
      <c r="BD260" s="57" t="s">
        <v>215</v>
      </c>
      <c r="BE260" s="57" t="s">
        <v>259</v>
      </c>
    </row>
    <row r="261" spans="1:57" ht="15">
      <c r="A261" t="str">
        <f>VLOOKUP($D261,'[1]Register 2009'!$E$10:$F$65536,2,FALSE)</f>
        <v>Handelsinvest - Handelsinvest Norden</v>
      </c>
      <c r="B261" s="56">
        <v>11058</v>
      </c>
      <c r="C261" s="56">
        <v>18</v>
      </c>
      <c r="D261" t="str">
        <f t="shared" si="4"/>
        <v>11058_18</v>
      </c>
      <c r="E261" s="56">
        <v>200912</v>
      </c>
      <c r="F261" s="56">
        <v>4760</v>
      </c>
      <c r="G261" s="56">
        <v>0</v>
      </c>
      <c r="H261" s="56">
        <v>0</v>
      </c>
      <c r="I261" s="56">
        <v>4760</v>
      </c>
      <c r="J261" s="56">
        <v>0</v>
      </c>
      <c r="K261" s="56">
        <v>0</v>
      </c>
      <c r="L261" s="56">
        <v>0</v>
      </c>
      <c r="M261" s="56">
        <v>0</v>
      </c>
      <c r="N261" s="56">
        <v>0</v>
      </c>
      <c r="O261" s="56">
        <v>0</v>
      </c>
      <c r="P261" s="56">
        <v>27568</v>
      </c>
      <c r="Q261" s="56">
        <v>130202</v>
      </c>
      <c r="R261" s="56">
        <v>0</v>
      </c>
      <c r="S261" s="56">
        <v>0</v>
      </c>
      <c r="T261" s="56">
        <v>0</v>
      </c>
      <c r="U261" s="56">
        <v>0</v>
      </c>
      <c r="V261" s="56">
        <v>302</v>
      </c>
      <c r="W261" s="56">
        <v>158072</v>
      </c>
      <c r="X261" s="56">
        <v>0</v>
      </c>
      <c r="Y261" s="56">
        <v>0</v>
      </c>
      <c r="Z261" s="56">
        <v>0</v>
      </c>
      <c r="AA261" s="56">
        <v>0</v>
      </c>
      <c r="AB261" s="56">
        <v>0</v>
      </c>
      <c r="AC261" s="56">
        <v>0</v>
      </c>
      <c r="AD261" s="56">
        <v>53</v>
      </c>
      <c r="AE261" s="56">
        <v>0</v>
      </c>
      <c r="AF261" s="56">
        <v>0</v>
      </c>
      <c r="AG261" s="56">
        <v>0</v>
      </c>
      <c r="AH261" s="56">
        <v>0</v>
      </c>
      <c r="AI261" s="56">
        <v>0</v>
      </c>
      <c r="AJ261" s="56">
        <v>53</v>
      </c>
      <c r="AK261" s="56">
        <v>162885</v>
      </c>
      <c r="AL261" s="56">
        <v>162769</v>
      </c>
      <c r="AM261" s="56">
        <v>0</v>
      </c>
      <c r="AN261" s="56">
        <v>0</v>
      </c>
      <c r="AO261" s="56">
        <v>0</v>
      </c>
      <c r="AP261" s="56">
        <v>0</v>
      </c>
      <c r="AQ261" s="56">
        <v>0</v>
      </c>
      <c r="AR261" s="56">
        <v>116</v>
      </c>
      <c r="AS261" s="56">
        <v>0</v>
      </c>
      <c r="AT261" s="56">
        <v>0</v>
      </c>
      <c r="AU261" s="56">
        <v>0</v>
      </c>
      <c r="AV261" s="56">
        <v>0</v>
      </c>
      <c r="AW261" s="56">
        <v>0</v>
      </c>
      <c r="AX261" s="56">
        <v>0</v>
      </c>
      <c r="AY261" s="56">
        <v>0</v>
      </c>
      <c r="AZ261" s="56">
        <v>116</v>
      </c>
      <c r="BA261" s="56">
        <v>162885</v>
      </c>
      <c r="BB261" s="57" t="s">
        <v>1227</v>
      </c>
      <c r="BC261" s="57" t="s">
        <v>1228</v>
      </c>
      <c r="BD261" s="57" t="s">
        <v>215</v>
      </c>
      <c r="BE261" s="57" t="s">
        <v>216</v>
      </c>
    </row>
    <row r="262" spans="1:57" ht="15">
      <c r="A262" t="str">
        <f>VLOOKUP($D262,'[1]Register 2009'!$E$10:$F$65536,2,FALSE)</f>
        <v>Handelsinvest - Handelsinvest Verden</v>
      </c>
      <c r="B262" s="56">
        <v>11058</v>
      </c>
      <c r="C262" s="56">
        <v>2</v>
      </c>
      <c r="D262" t="str">
        <f t="shared" si="4"/>
        <v>11058_2</v>
      </c>
      <c r="E262" s="56">
        <v>200912</v>
      </c>
      <c r="F262" s="56">
        <v>3860</v>
      </c>
      <c r="G262" s="56">
        <v>0</v>
      </c>
      <c r="H262" s="56">
        <v>0</v>
      </c>
      <c r="I262" s="56">
        <v>3860</v>
      </c>
      <c r="J262" s="56">
        <v>0</v>
      </c>
      <c r="K262" s="56">
        <v>0</v>
      </c>
      <c r="L262" s="56">
        <v>0</v>
      </c>
      <c r="M262" s="56">
        <v>0</v>
      </c>
      <c r="N262" s="56">
        <v>0</v>
      </c>
      <c r="O262" s="56">
        <v>0</v>
      </c>
      <c r="P262" s="56">
        <v>0</v>
      </c>
      <c r="Q262" s="56">
        <v>132963</v>
      </c>
      <c r="R262" s="56">
        <v>0</v>
      </c>
      <c r="S262" s="56">
        <v>0</v>
      </c>
      <c r="T262" s="56">
        <v>0</v>
      </c>
      <c r="U262" s="56">
        <v>0</v>
      </c>
      <c r="V262" s="56">
        <v>292</v>
      </c>
      <c r="W262" s="56">
        <v>133255</v>
      </c>
      <c r="X262" s="56">
        <v>0</v>
      </c>
      <c r="Y262" s="56">
        <v>0</v>
      </c>
      <c r="Z262" s="56">
        <v>0</v>
      </c>
      <c r="AA262" s="56">
        <v>0</v>
      </c>
      <c r="AB262" s="56">
        <v>0</v>
      </c>
      <c r="AC262" s="56">
        <v>69</v>
      </c>
      <c r="AD262" s="56">
        <v>50</v>
      </c>
      <c r="AE262" s="56">
        <v>0</v>
      </c>
      <c r="AF262" s="56">
        <v>80</v>
      </c>
      <c r="AG262" s="56">
        <v>0</v>
      </c>
      <c r="AH262" s="56">
        <v>0</v>
      </c>
      <c r="AI262" s="56">
        <v>0</v>
      </c>
      <c r="AJ262" s="56">
        <v>199</v>
      </c>
      <c r="AK262" s="56">
        <v>137314</v>
      </c>
      <c r="AL262" s="56">
        <v>137217</v>
      </c>
      <c r="AM262" s="56">
        <v>0</v>
      </c>
      <c r="AN262" s="56">
        <v>0</v>
      </c>
      <c r="AO262" s="56">
        <v>0</v>
      </c>
      <c r="AP262" s="56">
        <v>0</v>
      </c>
      <c r="AQ262" s="56">
        <v>0</v>
      </c>
      <c r="AR262" s="56">
        <v>97</v>
      </c>
      <c r="AS262" s="56">
        <v>0</v>
      </c>
      <c r="AT262" s="56">
        <v>0</v>
      </c>
      <c r="AU262" s="56">
        <v>0</v>
      </c>
      <c r="AV262" s="56">
        <v>0</v>
      </c>
      <c r="AW262" s="56">
        <v>0</v>
      </c>
      <c r="AX262" s="56">
        <v>0</v>
      </c>
      <c r="AY262" s="56">
        <v>0</v>
      </c>
      <c r="AZ262" s="56">
        <v>97</v>
      </c>
      <c r="BA262" s="56">
        <v>137314</v>
      </c>
      <c r="BB262" s="57" t="s">
        <v>1208</v>
      </c>
      <c r="BC262" s="57" t="s">
        <v>1209</v>
      </c>
      <c r="BD262" s="57" t="s">
        <v>215</v>
      </c>
      <c r="BE262" s="57" t="s">
        <v>216</v>
      </c>
    </row>
    <row r="263" spans="1:57" ht="15">
      <c r="A263" t="str">
        <f>VLOOKUP($D263,'[1]Register 2009'!$E$10:$F$65536,2,FALSE)</f>
        <v>HP - Danske obligationer</v>
      </c>
      <c r="B263" s="56">
        <v>19004</v>
      </c>
      <c r="C263" s="56">
        <v>1</v>
      </c>
      <c r="D263" t="str">
        <f t="shared" si="4"/>
        <v>19004_1</v>
      </c>
      <c r="E263" s="56">
        <v>200912</v>
      </c>
      <c r="F263" s="56">
        <v>19822</v>
      </c>
      <c r="G263" s="56">
        <v>0</v>
      </c>
      <c r="H263" s="56">
        <v>0</v>
      </c>
      <c r="I263" s="56">
        <v>19822</v>
      </c>
      <c r="J263" s="56">
        <v>2765201</v>
      </c>
      <c r="K263" s="56">
        <v>7761</v>
      </c>
      <c r="L263" s="56">
        <v>0</v>
      </c>
      <c r="M263" s="56">
        <v>0</v>
      </c>
      <c r="N263" s="56">
        <v>0</v>
      </c>
      <c r="O263" s="56">
        <v>2772962</v>
      </c>
      <c r="P263" s="56">
        <v>0</v>
      </c>
      <c r="Q263" s="56">
        <v>0</v>
      </c>
      <c r="R263" s="56">
        <v>0</v>
      </c>
      <c r="S263" s="56">
        <v>0</v>
      </c>
      <c r="T263" s="56">
        <v>0</v>
      </c>
      <c r="U263" s="56">
        <v>0</v>
      </c>
      <c r="V263" s="56">
        <v>0</v>
      </c>
      <c r="W263" s="56">
        <v>0</v>
      </c>
      <c r="X263" s="56">
        <v>0</v>
      </c>
      <c r="Y263" s="56">
        <v>92576</v>
      </c>
      <c r="Z263" s="56">
        <v>0</v>
      </c>
      <c r="AA263" s="56">
        <v>92576</v>
      </c>
      <c r="AB263" s="56">
        <v>0</v>
      </c>
      <c r="AC263" s="56">
        <v>6638</v>
      </c>
      <c r="AD263" s="56">
        <v>0</v>
      </c>
      <c r="AE263" s="56">
        <v>0</v>
      </c>
      <c r="AF263" s="56">
        <v>0</v>
      </c>
      <c r="AG263" s="56">
        <v>0</v>
      </c>
      <c r="AH263" s="56">
        <v>0</v>
      </c>
      <c r="AI263" s="56">
        <v>0</v>
      </c>
      <c r="AJ263" s="56">
        <v>6638</v>
      </c>
      <c r="AK263" s="56">
        <v>2891998</v>
      </c>
      <c r="AL263" s="56">
        <v>401286</v>
      </c>
      <c r="AM263" s="56">
        <v>0</v>
      </c>
      <c r="AN263" s="56">
        <v>0</v>
      </c>
      <c r="AO263" s="56">
        <v>2472111</v>
      </c>
      <c r="AP263" s="56">
        <v>16621</v>
      </c>
      <c r="AQ263" s="56">
        <v>2488732</v>
      </c>
      <c r="AR263" s="56">
        <v>1980</v>
      </c>
      <c r="AS263" s="56">
        <v>0</v>
      </c>
      <c r="AT263" s="56">
        <v>0</v>
      </c>
      <c r="AU263" s="56">
        <v>0</v>
      </c>
      <c r="AV263" s="56">
        <v>0</v>
      </c>
      <c r="AW263" s="56">
        <v>0</v>
      </c>
      <c r="AX263" s="56">
        <v>0</v>
      </c>
      <c r="AY263" s="56">
        <v>0</v>
      </c>
      <c r="AZ263" s="56">
        <v>1980</v>
      </c>
      <c r="BA263" s="56">
        <v>2891998</v>
      </c>
      <c r="BB263" s="57" t="s">
        <v>1778</v>
      </c>
      <c r="BC263" s="57" t="s">
        <v>1779</v>
      </c>
      <c r="BD263" s="57" t="s">
        <v>215</v>
      </c>
      <c r="BE263" s="57" t="s">
        <v>259</v>
      </c>
    </row>
    <row r="264" spans="1:57" ht="15">
      <c r="A264" t="str">
        <f>VLOOKUP($D264,'[1]Register 2009'!$E$10:$F$65536,2,FALSE)</f>
        <v>HP Invest - Korte Danske Obligationer</v>
      </c>
      <c r="B264" s="56">
        <v>16073</v>
      </c>
      <c r="C264" s="56">
        <v>1</v>
      </c>
      <c r="D264" t="str">
        <f t="shared" si="4"/>
        <v>16073_1</v>
      </c>
      <c r="E264" s="56">
        <v>200912</v>
      </c>
      <c r="F264" s="56">
        <v>40292</v>
      </c>
      <c r="G264" s="56">
        <v>0</v>
      </c>
      <c r="H264" s="56">
        <v>0</v>
      </c>
      <c r="I264" s="56">
        <v>40292</v>
      </c>
      <c r="J264" s="56">
        <v>384339</v>
      </c>
      <c r="K264" s="56">
        <v>10989</v>
      </c>
      <c r="L264" s="56">
        <v>0</v>
      </c>
      <c r="M264" s="56">
        <v>0</v>
      </c>
      <c r="N264" s="56">
        <v>0</v>
      </c>
      <c r="O264" s="56">
        <v>395328</v>
      </c>
      <c r="P264" s="56">
        <v>0</v>
      </c>
      <c r="Q264" s="56">
        <v>0</v>
      </c>
      <c r="R264" s="56">
        <v>0</v>
      </c>
      <c r="S264" s="56">
        <v>0</v>
      </c>
      <c r="T264" s="56">
        <v>0</v>
      </c>
      <c r="U264" s="56">
        <v>0</v>
      </c>
      <c r="V264" s="56">
        <v>0</v>
      </c>
      <c r="W264" s="56">
        <v>0</v>
      </c>
      <c r="X264" s="56">
        <v>0</v>
      </c>
      <c r="Y264" s="56">
        <v>0</v>
      </c>
      <c r="Z264" s="56">
        <v>0</v>
      </c>
      <c r="AA264" s="56">
        <v>0</v>
      </c>
      <c r="AB264" s="56">
        <v>0</v>
      </c>
      <c r="AC264" s="56">
        <v>5876</v>
      </c>
      <c r="AD264" s="56">
        <v>0</v>
      </c>
      <c r="AE264" s="56">
        <v>0</v>
      </c>
      <c r="AF264" s="56">
        <v>0</v>
      </c>
      <c r="AG264" s="56">
        <v>0</v>
      </c>
      <c r="AH264" s="56">
        <v>0</v>
      </c>
      <c r="AI264" s="56">
        <v>0</v>
      </c>
      <c r="AJ264" s="56">
        <v>5876</v>
      </c>
      <c r="AK264" s="56">
        <v>441496</v>
      </c>
      <c r="AL264" s="56">
        <v>436127</v>
      </c>
      <c r="AM264" s="56">
        <v>0</v>
      </c>
      <c r="AN264" s="56">
        <v>0</v>
      </c>
      <c r="AO264" s="56">
        <v>0</v>
      </c>
      <c r="AP264" s="56">
        <v>0</v>
      </c>
      <c r="AQ264" s="56">
        <v>0</v>
      </c>
      <c r="AR264" s="56">
        <v>830</v>
      </c>
      <c r="AS264" s="56">
        <v>0</v>
      </c>
      <c r="AT264" s="56">
        <v>4539</v>
      </c>
      <c r="AU264" s="56">
        <v>0</v>
      </c>
      <c r="AV264" s="56">
        <v>0</v>
      </c>
      <c r="AW264" s="56">
        <v>0</v>
      </c>
      <c r="AX264" s="56">
        <v>0</v>
      </c>
      <c r="AY264" s="56">
        <v>0</v>
      </c>
      <c r="AZ264" s="56">
        <v>5369</v>
      </c>
      <c r="BA264" s="56">
        <v>441496</v>
      </c>
      <c r="BB264" s="57" t="s">
        <v>1627</v>
      </c>
      <c r="BC264" s="57" t="s">
        <v>913</v>
      </c>
      <c r="BD264" s="57" t="s">
        <v>215</v>
      </c>
      <c r="BE264" s="57" t="s">
        <v>224</v>
      </c>
    </row>
    <row r="265" spans="1:57" ht="15">
      <c r="A265" t="str">
        <f>VLOOKUP($D265,'[1]Register 2009'!$E$10:$F$65536,2,FALSE)</f>
        <v>HP Invest - Lange Danske Obligationer</v>
      </c>
      <c r="B265" s="56">
        <v>16073</v>
      </c>
      <c r="C265" s="56">
        <v>2</v>
      </c>
      <c r="D265" t="str">
        <f t="shared" si="4"/>
        <v>16073_2</v>
      </c>
      <c r="E265" s="56">
        <v>200912</v>
      </c>
      <c r="F265" s="56">
        <v>4628</v>
      </c>
      <c r="G265" s="56">
        <v>0</v>
      </c>
      <c r="H265" s="56">
        <v>0</v>
      </c>
      <c r="I265" s="56">
        <v>4628</v>
      </c>
      <c r="J265" s="56">
        <v>99015</v>
      </c>
      <c r="K265" s="56">
        <v>16803</v>
      </c>
      <c r="L265" s="56">
        <v>0</v>
      </c>
      <c r="M265" s="56">
        <v>0</v>
      </c>
      <c r="N265" s="56">
        <v>0</v>
      </c>
      <c r="O265" s="56">
        <v>115818</v>
      </c>
      <c r="P265" s="56">
        <v>0</v>
      </c>
      <c r="Q265" s="56">
        <v>0</v>
      </c>
      <c r="R265" s="56">
        <v>0</v>
      </c>
      <c r="S265" s="56">
        <v>0</v>
      </c>
      <c r="T265" s="56">
        <v>0</v>
      </c>
      <c r="U265" s="56">
        <v>0</v>
      </c>
      <c r="V265" s="56">
        <v>0</v>
      </c>
      <c r="W265" s="56">
        <v>0</v>
      </c>
      <c r="X265" s="56">
        <v>0</v>
      </c>
      <c r="Y265" s="56">
        <v>0</v>
      </c>
      <c r="Z265" s="56">
        <v>0</v>
      </c>
      <c r="AA265" s="56">
        <v>0</v>
      </c>
      <c r="AB265" s="56">
        <v>0</v>
      </c>
      <c r="AC265" s="56">
        <v>924</v>
      </c>
      <c r="AD265" s="56">
        <v>0</v>
      </c>
      <c r="AE265" s="56">
        <v>0</v>
      </c>
      <c r="AF265" s="56">
        <v>0</v>
      </c>
      <c r="AG265" s="56">
        <v>0</v>
      </c>
      <c r="AH265" s="56">
        <v>0</v>
      </c>
      <c r="AI265" s="56">
        <v>0</v>
      </c>
      <c r="AJ265" s="56">
        <v>924</v>
      </c>
      <c r="AK265" s="56">
        <v>121370</v>
      </c>
      <c r="AL265" s="56">
        <v>121083</v>
      </c>
      <c r="AM265" s="56">
        <v>0</v>
      </c>
      <c r="AN265" s="56">
        <v>0</v>
      </c>
      <c r="AO265" s="56">
        <v>0</v>
      </c>
      <c r="AP265" s="56">
        <v>0</v>
      </c>
      <c r="AQ265" s="56">
        <v>0</v>
      </c>
      <c r="AR265" s="56">
        <v>287</v>
      </c>
      <c r="AS265" s="56">
        <v>0</v>
      </c>
      <c r="AT265" s="56">
        <v>0</v>
      </c>
      <c r="AU265" s="56">
        <v>0</v>
      </c>
      <c r="AV265" s="56">
        <v>0</v>
      </c>
      <c r="AW265" s="56">
        <v>0</v>
      </c>
      <c r="AX265" s="56">
        <v>0</v>
      </c>
      <c r="AY265" s="56">
        <v>0</v>
      </c>
      <c r="AZ265" s="56">
        <v>287</v>
      </c>
      <c r="BA265" s="56">
        <v>121370</v>
      </c>
      <c r="BB265" s="57" t="s">
        <v>807</v>
      </c>
      <c r="BC265" s="57" t="s">
        <v>917</v>
      </c>
      <c r="BD265" s="57" t="s">
        <v>215</v>
      </c>
      <c r="BE265" s="57" t="s">
        <v>252</v>
      </c>
    </row>
    <row r="266" spans="1:57" ht="15">
      <c r="A266" t="str">
        <f>VLOOKUP($D266,'[1]Register 2009'!$E$10:$F$65536,2,FALSE)</f>
        <v>Indeks - Global</v>
      </c>
      <c r="B266" s="56">
        <v>11135</v>
      </c>
      <c r="C266" s="56">
        <v>1</v>
      </c>
      <c r="D266" t="str">
        <f t="shared" si="4"/>
        <v>11135_1</v>
      </c>
      <c r="E266" s="56">
        <v>200912</v>
      </c>
      <c r="F266" s="56">
        <v>4288</v>
      </c>
      <c r="G266" s="56">
        <v>0</v>
      </c>
      <c r="H266" s="56">
        <v>0</v>
      </c>
      <c r="I266" s="56">
        <v>4288</v>
      </c>
      <c r="J266" s="56">
        <v>0</v>
      </c>
      <c r="K266" s="56">
        <v>0</v>
      </c>
      <c r="L266" s="56">
        <v>0</v>
      </c>
      <c r="M266" s="56">
        <v>0</v>
      </c>
      <c r="N266" s="56">
        <v>0</v>
      </c>
      <c r="O266" s="56">
        <v>0</v>
      </c>
      <c r="P266" s="56">
        <v>6788</v>
      </c>
      <c r="Q266" s="56">
        <v>288747</v>
      </c>
      <c r="R266" s="56">
        <v>0</v>
      </c>
      <c r="S266" s="56">
        <v>0</v>
      </c>
      <c r="T266" s="56">
        <v>0</v>
      </c>
      <c r="U266" s="56">
        <v>0</v>
      </c>
      <c r="V266" s="56">
        <v>0</v>
      </c>
      <c r="W266" s="56">
        <v>295535</v>
      </c>
      <c r="X266" s="56">
        <v>0</v>
      </c>
      <c r="Y266" s="56">
        <v>0</v>
      </c>
      <c r="Z266" s="56">
        <v>0</v>
      </c>
      <c r="AA266" s="56">
        <v>0</v>
      </c>
      <c r="AB266" s="56">
        <v>0</v>
      </c>
      <c r="AC266" s="56">
        <v>337</v>
      </c>
      <c r="AD266" s="56">
        <v>0</v>
      </c>
      <c r="AE266" s="56">
        <v>2393</v>
      </c>
      <c r="AF266" s="56">
        <v>106</v>
      </c>
      <c r="AG266" s="56">
        <v>0</v>
      </c>
      <c r="AH266" s="56">
        <v>0</v>
      </c>
      <c r="AI266" s="56">
        <v>0</v>
      </c>
      <c r="AJ266" s="56">
        <v>2836</v>
      </c>
      <c r="AK266" s="56">
        <v>302659</v>
      </c>
      <c r="AL266" s="56">
        <v>301880</v>
      </c>
      <c r="AM266" s="56">
        <v>0</v>
      </c>
      <c r="AN266" s="56">
        <v>0</v>
      </c>
      <c r="AO266" s="56">
        <v>0</v>
      </c>
      <c r="AP266" s="56">
        <v>0</v>
      </c>
      <c r="AQ266" s="56">
        <v>0</v>
      </c>
      <c r="AR266" s="56">
        <v>779</v>
      </c>
      <c r="AS266" s="56">
        <v>0</v>
      </c>
      <c r="AT266" s="56">
        <v>0</v>
      </c>
      <c r="AU266" s="56">
        <v>0</v>
      </c>
      <c r="AV266" s="56">
        <v>0</v>
      </c>
      <c r="AW266" s="56">
        <v>0</v>
      </c>
      <c r="AX266" s="56">
        <v>0</v>
      </c>
      <c r="AY266" s="56">
        <v>0</v>
      </c>
      <c r="AZ266" s="56">
        <v>779</v>
      </c>
      <c r="BA266" s="56">
        <v>302659</v>
      </c>
      <c r="BB266" s="57" t="s">
        <v>1439</v>
      </c>
      <c r="BC266" s="57" t="s">
        <v>1306</v>
      </c>
      <c r="BD266" s="57" t="s">
        <v>215</v>
      </c>
      <c r="BE266" s="57" t="s">
        <v>224</v>
      </c>
    </row>
    <row r="267" spans="1:57" ht="15">
      <c r="A267" t="str">
        <f>VLOOKUP($D267,'[1]Register 2009'!$E$10:$F$65536,2,FALSE)</f>
        <v>Independent Invest - Independent BasicEnergy Global</v>
      </c>
      <c r="B267" s="56">
        <v>11150</v>
      </c>
      <c r="C267" s="56">
        <v>3</v>
      </c>
      <c r="D267" t="str">
        <f t="shared" si="4"/>
        <v>11150_3</v>
      </c>
      <c r="E267" s="56">
        <v>200912</v>
      </c>
      <c r="F267" s="56">
        <v>1673</v>
      </c>
      <c r="G267" s="56">
        <v>0</v>
      </c>
      <c r="H267" s="56">
        <v>0</v>
      </c>
      <c r="I267" s="56">
        <v>1673</v>
      </c>
      <c r="J267" s="56">
        <v>0</v>
      </c>
      <c r="K267" s="56">
        <v>0</v>
      </c>
      <c r="L267" s="56">
        <v>0</v>
      </c>
      <c r="M267" s="56">
        <v>0</v>
      </c>
      <c r="N267" s="56">
        <v>0</v>
      </c>
      <c r="O267" s="56">
        <v>0</v>
      </c>
      <c r="P267" s="56">
        <v>0</v>
      </c>
      <c r="Q267" s="56">
        <v>47980</v>
      </c>
      <c r="R267" s="56">
        <v>0</v>
      </c>
      <c r="S267" s="56">
        <v>0</v>
      </c>
      <c r="T267" s="56">
        <v>0</v>
      </c>
      <c r="U267" s="56">
        <v>0</v>
      </c>
      <c r="V267" s="56">
        <v>0</v>
      </c>
      <c r="W267" s="56">
        <v>47980</v>
      </c>
      <c r="X267" s="56">
        <v>0</v>
      </c>
      <c r="Y267" s="56">
        <v>0</v>
      </c>
      <c r="Z267" s="56">
        <v>0</v>
      </c>
      <c r="AA267" s="56">
        <v>0</v>
      </c>
      <c r="AB267" s="56">
        <v>0</v>
      </c>
      <c r="AC267" s="56">
        <v>0</v>
      </c>
      <c r="AD267" s="56">
        <v>2</v>
      </c>
      <c r="AE267" s="56">
        <v>0</v>
      </c>
      <c r="AF267" s="56">
        <v>0</v>
      </c>
      <c r="AG267" s="56">
        <v>0</v>
      </c>
      <c r="AH267" s="56">
        <v>0</v>
      </c>
      <c r="AI267" s="56">
        <v>0</v>
      </c>
      <c r="AJ267" s="56">
        <v>2</v>
      </c>
      <c r="AK267" s="56">
        <v>49655</v>
      </c>
      <c r="AL267" s="56">
        <v>48667</v>
      </c>
      <c r="AM267" s="56">
        <v>0</v>
      </c>
      <c r="AN267" s="56">
        <v>0</v>
      </c>
      <c r="AO267" s="56">
        <v>0</v>
      </c>
      <c r="AP267" s="56">
        <v>0</v>
      </c>
      <c r="AQ267" s="56">
        <v>0</v>
      </c>
      <c r="AR267" s="56">
        <v>77</v>
      </c>
      <c r="AS267" s="56">
        <v>0</v>
      </c>
      <c r="AT267" s="56">
        <v>911</v>
      </c>
      <c r="AU267" s="56">
        <v>0</v>
      </c>
      <c r="AV267" s="56">
        <v>0</v>
      </c>
      <c r="AW267" s="56">
        <v>0</v>
      </c>
      <c r="AX267" s="56">
        <v>0</v>
      </c>
      <c r="AY267" s="56">
        <v>0</v>
      </c>
      <c r="AZ267" s="56">
        <v>988</v>
      </c>
      <c r="BA267" s="56">
        <v>49655</v>
      </c>
      <c r="BB267" s="57" t="s">
        <v>1472</v>
      </c>
      <c r="BC267" s="57" t="s">
        <v>1473</v>
      </c>
      <c r="BD267" s="57" t="s">
        <v>215</v>
      </c>
      <c r="BE267" s="57" t="s">
        <v>216</v>
      </c>
    </row>
    <row r="268" spans="1:57" ht="15">
      <c r="A268" t="str">
        <f>VLOOKUP($D268,'[1]Register 2009'!$E$10:$F$65536,2,FALSE)</f>
        <v>Independent Invest - Independent Global</v>
      </c>
      <c r="B268" s="56">
        <v>11150</v>
      </c>
      <c r="C268" s="56">
        <v>1</v>
      </c>
      <c r="D268" t="str">
        <f t="shared" si="4"/>
        <v>11150_1</v>
      </c>
      <c r="E268" s="56">
        <v>200912</v>
      </c>
      <c r="F268" s="56">
        <v>8228</v>
      </c>
      <c r="G268" s="56">
        <v>0</v>
      </c>
      <c r="H268" s="56">
        <v>0</v>
      </c>
      <c r="I268" s="56">
        <v>8228</v>
      </c>
      <c r="J268" s="56">
        <v>0</v>
      </c>
      <c r="K268" s="56">
        <v>0</v>
      </c>
      <c r="L268" s="56">
        <v>0</v>
      </c>
      <c r="M268" s="56">
        <v>0</v>
      </c>
      <c r="N268" s="56">
        <v>0</v>
      </c>
      <c r="O268" s="56">
        <v>0</v>
      </c>
      <c r="P268" s="56">
        <v>0</v>
      </c>
      <c r="Q268" s="56">
        <v>164002</v>
      </c>
      <c r="R268" s="56">
        <v>0</v>
      </c>
      <c r="S268" s="56">
        <v>0</v>
      </c>
      <c r="T268" s="56">
        <v>0</v>
      </c>
      <c r="U268" s="56">
        <v>0</v>
      </c>
      <c r="V268" s="56">
        <v>0</v>
      </c>
      <c r="W268" s="56">
        <v>164002</v>
      </c>
      <c r="X268" s="56">
        <v>0</v>
      </c>
      <c r="Y268" s="56">
        <v>0</v>
      </c>
      <c r="Z268" s="56">
        <v>0</v>
      </c>
      <c r="AA268" s="56">
        <v>0</v>
      </c>
      <c r="AB268" s="56">
        <v>0</v>
      </c>
      <c r="AC268" s="56">
        <v>3</v>
      </c>
      <c r="AD268" s="56">
        <v>0</v>
      </c>
      <c r="AE268" s="56">
        <v>0</v>
      </c>
      <c r="AF268" s="56">
        <v>0</v>
      </c>
      <c r="AG268" s="56">
        <v>0</v>
      </c>
      <c r="AH268" s="56">
        <v>0</v>
      </c>
      <c r="AI268" s="56">
        <v>0</v>
      </c>
      <c r="AJ268" s="56">
        <v>3</v>
      </c>
      <c r="AK268" s="56">
        <v>172233</v>
      </c>
      <c r="AL268" s="56">
        <v>169373</v>
      </c>
      <c r="AM268" s="56">
        <v>0</v>
      </c>
      <c r="AN268" s="56">
        <v>0</v>
      </c>
      <c r="AO268" s="56">
        <v>0</v>
      </c>
      <c r="AP268" s="56">
        <v>0</v>
      </c>
      <c r="AQ268" s="56">
        <v>0</v>
      </c>
      <c r="AR268" s="56">
        <v>263</v>
      </c>
      <c r="AS268" s="56">
        <v>0</v>
      </c>
      <c r="AT268" s="56">
        <v>2597</v>
      </c>
      <c r="AU268" s="56">
        <v>0</v>
      </c>
      <c r="AV268" s="56">
        <v>0</v>
      </c>
      <c r="AW268" s="56">
        <v>0</v>
      </c>
      <c r="AX268" s="56">
        <v>0</v>
      </c>
      <c r="AY268" s="56">
        <v>0</v>
      </c>
      <c r="AZ268" s="56">
        <v>2860</v>
      </c>
      <c r="BA268" s="56">
        <v>172233</v>
      </c>
      <c r="BB268" s="57" t="s">
        <v>1469</v>
      </c>
      <c r="BC268" s="57" t="s">
        <v>1470</v>
      </c>
      <c r="BD268" s="57" t="s">
        <v>215</v>
      </c>
      <c r="BE268" s="57" t="s">
        <v>216</v>
      </c>
    </row>
    <row r="269" spans="1:57" ht="15">
      <c r="A269" t="str">
        <f>VLOOKUP($D269,'[1]Register 2009'!$E$10:$F$65536,2,FALSE)</f>
        <v>Independent Invest - Independent New Global</v>
      </c>
      <c r="B269" s="56">
        <v>11150</v>
      </c>
      <c r="C269" s="56">
        <v>2</v>
      </c>
      <c r="D269" t="str">
        <f t="shared" si="4"/>
        <v>11150_2</v>
      </c>
      <c r="E269" s="56">
        <v>200912</v>
      </c>
      <c r="F269" s="56">
        <v>1693</v>
      </c>
      <c r="G269" s="56">
        <v>0</v>
      </c>
      <c r="H269" s="56">
        <v>0</v>
      </c>
      <c r="I269" s="56">
        <v>1693</v>
      </c>
      <c r="J269" s="56">
        <v>0</v>
      </c>
      <c r="K269" s="56">
        <v>0</v>
      </c>
      <c r="L269" s="56">
        <v>0</v>
      </c>
      <c r="M269" s="56">
        <v>0</v>
      </c>
      <c r="N269" s="56">
        <v>0</v>
      </c>
      <c r="O269" s="56">
        <v>0</v>
      </c>
      <c r="P269" s="56">
        <v>0</v>
      </c>
      <c r="Q269" s="56">
        <v>147920</v>
      </c>
      <c r="R269" s="56">
        <v>0</v>
      </c>
      <c r="S269" s="56">
        <v>0</v>
      </c>
      <c r="T269" s="56">
        <v>0</v>
      </c>
      <c r="U269" s="56">
        <v>0</v>
      </c>
      <c r="V269" s="56">
        <v>0</v>
      </c>
      <c r="W269" s="56">
        <v>147920</v>
      </c>
      <c r="X269" s="56">
        <v>0</v>
      </c>
      <c r="Y269" s="56">
        <v>0</v>
      </c>
      <c r="Z269" s="56">
        <v>0</v>
      </c>
      <c r="AA269" s="56">
        <v>0</v>
      </c>
      <c r="AB269" s="56">
        <v>0</v>
      </c>
      <c r="AC269" s="56">
        <v>19</v>
      </c>
      <c r="AD269" s="56">
        <v>0</v>
      </c>
      <c r="AE269" s="56">
        <v>0</v>
      </c>
      <c r="AF269" s="56">
        <v>0</v>
      </c>
      <c r="AG269" s="56">
        <v>0</v>
      </c>
      <c r="AH269" s="56">
        <v>0</v>
      </c>
      <c r="AI269" s="56">
        <v>0</v>
      </c>
      <c r="AJ269" s="56">
        <v>19</v>
      </c>
      <c r="AK269" s="56">
        <v>149632</v>
      </c>
      <c r="AL269" s="56">
        <v>148627</v>
      </c>
      <c r="AM269" s="56">
        <v>0</v>
      </c>
      <c r="AN269" s="56">
        <v>0</v>
      </c>
      <c r="AO269" s="56">
        <v>0</v>
      </c>
      <c r="AP269" s="56">
        <v>0</v>
      </c>
      <c r="AQ269" s="56">
        <v>0</v>
      </c>
      <c r="AR269" s="56">
        <v>215</v>
      </c>
      <c r="AS269" s="56">
        <v>0</v>
      </c>
      <c r="AT269" s="56">
        <v>790</v>
      </c>
      <c r="AU269" s="56">
        <v>0</v>
      </c>
      <c r="AV269" s="56">
        <v>0</v>
      </c>
      <c r="AW269" s="56">
        <v>0</v>
      </c>
      <c r="AX269" s="56">
        <v>0</v>
      </c>
      <c r="AY269" s="56">
        <v>0</v>
      </c>
      <c r="AZ269" s="56">
        <v>1005</v>
      </c>
      <c r="BA269" s="56">
        <v>149632</v>
      </c>
      <c r="BB269" s="57" t="s">
        <v>602</v>
      </c>
      <c r="BC269" s="57" t="s">
        <v>1471</v>
      </c>
      <c r="BD269" s="57" t="s">
        <v>215</v>
      </c>
      <c r="BE269" s="57" t="s">
        <v>216</v>
      </c>
    </row>
    <row r="270" spans="1:57" ht="15">
      <c r="A270" t="str">
        <f>VLOOKUP($D270,'[1]Register 2009'!$E$10:$F$65536,2,FALSE)</f>
        <v>Investin - Amber Energy Alpha</v>
      </c>
      <c r="B270" s="56">
        <v>11155</v>
      </c>
      <c r="C270" s="56">
        <v>4</v>
      </c>
      <c r="D270" t="str">
        <f t="shared" si="4"/>
        <v>11155_4</v>
      </c>
      <c r="E270" s="56">
        <v>200912</v>
      </c>
      <c r="F270" s="56">
        <v>311</v>
      </c>
      <c r="G270" s="56">
        <v>0</v>
      </c>
      <c r="H270" s="56">
        <v>0</v>
      </c>
      <c r="I270" s="56">
        <v>311</v>
      </c>
      <c r="J270" s="56">
        <v>0</v>
      </c>
      <c r="K270" s="56">
        <v>0</v>
      </c>
      <c r="L270" s="56">
        <v>0</v>
      </c>
      <c r="M270" s="56">
        <v>0</v>
      </c>
      <c r="N270" s="56">
        <v>0</v>
      </c>
      <c r="O270" s="56">
        <v>0</v>
      </c>
      <c r="P270" s="56">
        <v>2894</v>
      </c>
      <c r="Q270" s="56">
        <v>80946</v>
      </c>
      <c r="R270" s="56">
        <v>0</v>
      </c>
      <c r="S270" s="56">
        <v>0</v>
      </c>
      <c r="T270" s="56">
        <v>0</v>
      </c>
      <c r="U270" s="56">
        <v>0</v>
      </c>
      <c r="V270" s="56">
        <v>0</v>
      </c>
      <c r="W270" s="56">
        <v>83840</v>
      </c>
      <c r="X270" s="56">
        <v>0</v>
      </c>
      <c r="Y270" s="56">
        <v>0</v>
      </c>
      <c r="Z270" s="56">
        <v>0</v>
      </c>
      <c r="AA270" s="56">
        <v>0</v>
      </c>
      <c r="AB270" s="56">
        <v>0</v>
      </c>
      <c r="AC270" s="56">
        <v>50</v>
      </c>
      <c r="AD270" s="56">
        <v>0</v>
      </c>
      <c r="AE270" s="56">
        <v>0</v>
      </c>
      <c r="AF270" s="56">
        <v>20</v>
      </c>
      <c r="AG270" s="56">
        <v>0</v>
      </c>
      <c r="AH270" s="56">
        <v>0</v>
      </c>
      <c r="AI270" s="56">
        <v>0</v>
      </c>
      <c r="AJ270" s="56">
        <v>70</v>
      </c>
      <c r="AK270" s="56">
        <v>84221</v>
      </c>
      <c r="AL270" s="56">
        <v>82822</v>
      </c>
      <c r="AM270" s="56">
        <v>0</v>
      </c>
      <c r="AN270" s="56">
        <v>0</v>
      </c>
      <c r="AO270" s="56">
        <v>0</v>
      </c>
      <c r="AP270" s="56">
        <v>0</v>
      </c>
      <c r="AQ270" s="56">
        <v>0</v>
      </c>
      <c r="AR270" s="56">
        <v>1399</v>
      </c>
      <c r="AS270" s="56">
        <v>0</v>
      </c>
      <c r="AT270" s="56">
        <v>0</v>
      </c>
      <c r="AU270" s="56">
        <v>0</v>
      </c>
      <c r="AV270" s="56">
        <v>0</v>
      </c>
      <c r="AW270" s="56">
        <v>0</v>
      </c>
      <c r="AX270" s="56">
        <v>0</v>
      </c>
      <c r="AY270" s="56">
        <v>0</v>
      </c>
      <c r="AZ270" s="56">
        <v>1399</v>
      </c>
      <c r="BA270" s="56">
        <v>84221</v>
      </c>
      <c r="BB270" s="57" t="s">
        <v>1504</v>
      </c>
      <c r="BC270" s="57" t="s">
        <v>1505</v>
      </c>
      <c r="BD270" s="57" t="s">
        <v>215</v>
      </c>
      <c r="BE270" s="57" t="s">
        <v>224</v>
      </c>
    </row>
    <row r="271" spans="1:57" ht="15">
      <c r="A271" t="str">
        <f>VLOOKUP($D271,'[1]Register 2009'!$E$10:$F$65536,2,FALSE)</f>
        <v>Investin - Amber Nordic Alpha</v>
      </c>
      <c r="B271" s="56">
        <v>11155</v>
      </c>
      <c r="C271" s="56">
        <v>3</v>
      </c>
      <c r="D271" t="str">
        <f t="shared" si="4"/>
        <v>11155_3</v>
      </c>
      <c r="E271" s="56">
        <v>200912</v>
      </c>
      <c r="F271" s="56">
        <v>1962</v>
      </c>
      <c r="G271" s="56">
        <v>0</v>
      </c>
      <c r="H271" s="56">
        <v>0</v>
      </c>
      <c r="I271" s="56">
        <v>1962</v>
      </c>
      <c r="J271" s="56">
        <v>0</v>
      </c>
      <c r="K271" s="56">
        <v>0</v>
      </c>
      <c r="L271" s="56">
        <v>0</v>
      </c>
      <c r="M271" s="56">
        <v>0</v>
      </c>
      <c r="N271" s="56">
        <v>0</v>
      </c>
      <c r="O271" s="56">
        <v>0</v>
      </c>
      <c r="P271" s="56">
        <v>58275</v>
      </c>
      <c r="Q271" s="56">
        <v>165922</v>
      </c>
      <c r="R271" s="56">
        <v>0</v>
      </c>
      <c r="S271" s="56">
        <v>0</v>
      </c>
      <c r="T271" s="56">
        <v>0</v>
      </c>
      <c r="U271" s="56">
        <v>0</v>
      </c>
      <c r="V271" s="56">
        <v>0</v>
      </c>
      <c r="W271" s="56">
        <v>224197</v>
      </c>
      <c r="X271" s="56">
        <v>0</v>
      </c>
      <c r="Y271" s="56">
        <v>0</v>
      </c>
      <c r="Z271" s="56">
        <v>0</v>
      </c>
      <c r="AA271" s="56">
        <v>0</v>
      </c>
      <c r="AB271" s="56">
        <v>0</v>
      </c>
      <c r="AC271" s="56">
        <v>0</v>
      </c>
      <c r="AD271" s="56">
        <v>0</v>
      </c>
      <c r="AE271" s="56">
        <v>0</v>
      </c>
      <c r="AF271" s="56">
        <v>0</v>
      </c>
      <c r="AG271" s="56">
        <v>0</v>
      </c>
      <c r="AH271" s="56">
        <v>0</v>
      </c>
      <c r="AI271" s="56">
        <v>0</v>
      </c>
      <c r="AJ271" s="56">
        <v>0</v>
      </c>
      <c r="AK271" s="56">
        <v>226159</v>
      </c>
      <c r="AL271" s="56">
        <v>220692</v>
      </c>
      <c r="AM271" s="56">
        <v>0</v>
      </c>
      <c r="AN271" s="56">
        <v>0</v>
      </c>
      <c r="AO271" s="56">
        <v>0</v>
      </c>
      <c r="AP271" s="56">
        <v>0</v>
      </c>
      <c r="AQ271" s="56">
        <v>0</v>
      </c>
      <c r="AR271" s="56">
        <v>5467</v>
      </c>
      <c r="AS271" s="56">
        <v>0</v>
      </c>
      <c r="AT271" s="56">
        <v>0</v>
      </c>
      <c r="AU271" s="56">
        <v>0</v>
      </c>
      <c r="AV271" s="56">
        <v>0</v>
      </c>
      <c r="AW271" s="56">
        <v>0</v>
      </c>
      <c r="AX271" s="56">
        <v>0</v>
      </c>
      <c r="AY271" s="56">
        <v>0</v>
      </c>
      <c r="AZ271" s="56">
        <v>5467</v>
      </c>
      <c r="BA271" s="56">
        <v>226159</v>
      </c>
      <c r="BB271" s="57" t="s">
        <v>1502</v>
      </c>
      <c r="BC271" s="57" t="s">
        <v>1503</v>
      </c>
      <c r="BD271" s="57" t="s">
        <v>215</v>
      </c>
      <c r="BE271" s="57" t="s">
        <v>224</v>
      </c>
    </row>
    <row r="272" spans="1:57" ht="15">
      <c r="A272" t="str">
        <f>VLOOKUP($D272,'[1]Register 2009'!$E$10:$F$65536,2,FALSE)</f>
        <v>Jyske Invest - Indeksobligationer</v>
      </c>
      <c r="B272" s="56">
        <v>16009</v>
      </c>
      <c r="C272" s="56">
        <v>1</v>
      </c>
      <c r="D272" t="str">
        <f t="shared" si="4"/>
        <v>16009_1</v>
      </c>
      <c r="E272" s="56">
        <v>200912</v>
      </c>
      <c r="F272" s="56">
        <v>6675</v>
      </c>
      <c r="G272" s="56">
        <v>0</v>
      </c>
      <c r="H272" s="56">
        <v>0</v>
      </c>
      <c r="I272" s="56">
        <v>6675</v>
      </c>
      <c r="J272" s="56">
        <v>162081</v>
      </c>
      <c r="K272" s="56">
        <v>0</v>
      </c>
      <c r="L272" s="56">
        <v>0</v>
      </c>
      <c r="M272" s="56">
        <v>0</v>
      </c>
      <c r="N272" s="56">
        <v>0</v>
      </c>
      <c r="O272" s="56">
        <v>162081</v>
      </c>
      <c r="P272" s="56">
        <v>0</v>
      </c>
      <c r="Q272" s="56">
        <v>0</v>
      </c>
      <c r="R272" s="56">
        <v>1</v>
      </c>
      <c r="S272" s="56">
        <v>0</v>
      </c>
      <c r="T272" s="56">
        <v>0</v>
      </c>
      <c r="U272" s="56">
        <v>0</v>
      </c>
      <c r="V272" s="56">
        <v>0</v>
      </c>
      <c r="W272" s="56">
        <v>1</v>
      </c>
      <c r="X272" s="56">
        <v>0</v>
      </c>
      <c r="Y272" s="56">
        <v>0</v>
      </c>
      <c r="Z272" s="56">
        <v>0</v>
      </c>
      <c r="AA272" s="56">
        <v>0</v>
      </c>
      <c r="AB272" s="56">
        <v>0</v>
      </c>
      <c r="AC272" s="56">
        <v>1926</v>
      </c>
      <c r="AD272" s="56">
        <v>0</v>
      </c>
      <c r="AE272" s="56">
        <v>22902</v>
      </c>
      <c r="AF272" s="56">
        <v>0</v>
      </c>
      <c r="AG272" s="56">
        <v>0</v>
      </c>
      <c r="AH272" s="56">
        <v>0</v>
      </c>
      <c r="AI272" s="56">
        <v>0</v>
      </c>
      <c r="AJ272" s="56">
        <v>24828</v>
      </c>
      <c r="AK272" s="56">
        <v>193585</v>
      </c>
      <c r="AL272" s="56">
        <v>170694</v>
      </c>
      <c r="AM272" s="56">
        <v>0</v>
      </c>
      <c r="AN272" s="56">
        <v>0</v>
      </c>
      <c r="AO272" s="56">
        <v>0</v>
      </c>
      <c r="AP272" s="56">
        <v>0</v>
      </c>
      <c r="AQ272" s="56">
        <v>0</v>
      </c>
      <c r="AR272" s="56">
        <v>0</v>
      </c>
      <c r="AS272" s="56">
        <v>0</v>
      </c>
      <c r="AT272" s="56">
        <v>22891</v>
      </c>
      <c r="AU272" s="56">
        <v>0</v>
      </c>
      <c r="AV272" s="56">
        <v>0</v>
      </c>
      <c r="AW272" s="56">
        <v>0</v>
      </c>
      <c r="AX272" s="56">
        <v>0</v>
      </c>
      <c r="AY272" s="56">
        <v>0</v>
      </c>
      <c r="AZ272" s="56">
        <v>22891</v>
      </c>
      <c r="BA272" s="56">
        <v>193585</v>
      </c>
      <c r="BB272" s="57" t="s">
        <v>1587</v>
      </c>
      <c r="BC272" s="57" t="s">
        <v>1576</v>
      </c>
      <c r="BD272" s="57" t="s">
        <v>215</v>
      </c>
      <c r="BE272" s="57" t="s">
        <v>224</v>
      </c>
    </row>
    <row r="273" spans="1:57" ht="15">
      <c r="A273" t="str">
        <f>VLOOKUP($D273,'[1]Register 2009'!$E$10:$F$65536,2,FALSE)</f>
        <v>Jyske Invest - Jyske Invest Aktier Pension</v>
      </c>
      <c r="B273" s="56">
        <v>11044</v>
      </c>
      <c r="C273" s="56">
        <v>26</v>
      </c>
      <c r="D273" t="str">
        <f t="shared" si="4"/>
        <v>11044_26</v>
      </c>
      <c r="E273" s="56">
        <v>200912</v>
      </c>
      <c r="F273" s="56">
        <v>1225</v>
      </c>
      <c r="G273" s="56">
        <v>0</v>
      </c>
      <c r="H273" s="56">
        <v>0</v>
      </c>
      <c r="I273" s="56">
        <v>1225</v>
      </c>
      <c r="J273" s="56">
        <v>0</v>
      </c>
      <c r="K273" s="56">
        <v>0</v>
      </c>
      <c r="L273" s="56">
        <v>0</v>
      </c>
      <c r="M273" s="56">
        <v>0</v>
      </c>
      <c r="N273" s="56">
        <v>0</v>
      </c>
      <c r="O273" s="56">
        <v>0</v>
      </c>
      <c r="P273" s="56">
        <v>1385</v>
      </c>
      <c r="Q273" s="56">
        <v>181022</v>
      </c>
      <c r="R273" s="56">
        <v>692</v>
      </c>
      <c r="S273" s="56">
        <v>0</v>
      </c>
      <c r="T273" s="56">
        <v>0</v>
      </c>
      <c r="U273" s="56">
        <v>0</v>
      </c>
      <c r="V273" s="56">
        <v>0</v>
      </c>
      <c r="W273" s="56">
        <v>183099</v>
      </c>
      <c r="X273" s="56">
        <v>0</v>
      </c>
      <c r="Y273" s="56">
        <v>0</v>
      </c>
      <c r="Z273" s="56">
        <v>0</v>
      </c>
      <c r="AA273" s="56">
        <v>0</v>
      </c>
      <c r="AB273" s="56">
        <v>0</v>
      </c>
      <c r="AC273" s="56">
        <v>227</v>
      </c>
      <c r="AD273" s="56">
        <v>0</v>
      </c>
      <c r="AE273" s="56">
        <v>0</v>
      </c>
      <c r="AF273" s="56">
        <v>0</v>
      </c>
      <c r="AG273" s="56">
        <v>0</v>
      </c>
      <c r="AH273" s="56">
        <v>0</v>
      </c>
      <c r="AI273" s="56">
        <v>0</v>
      </c>
      <c r="AJ273" s="56">
        <v>227</v>
      </c>
      <c r="AK273" s="56">
        <v>184551</v>
      </c>
      <c r="AL273" s="56">
        <v>183219</v>
      </c>
      <c r="AM273" s="56">
        <v>0</v>
      </c>
      <c r="AN273" s="56">
        <v>0</v>
      </c>
      <c r="AO273" s="56">
        <v>0</v>
      </c>
      <c r="AP273" s="56">
        <v>0</v>
      </c>
      <c r="AQ273" s="56">
        <v>0</v>
      </c>
      <c r="AR273" s="56">
        <v>0</v>
      </c>
      <c r="AS273" s="56">
        <v>0</v>
      </c>
      <c r="AT273" s="56">
        <v>1332</v>
      </c>
      <c r="AU273" s="56">
        <v>0</v>
      </c>
      <c r="AV273" s="56">
        <v>0</v>
      </c>
      <c r="AW273" s="56">
        <v>0</v>
      </c>
      <c r="AX273" s="56">
        <v>0</v>
      </c>
      <c r="AY273" s="56">
        <v>0</v>
      </c>
      <c r="AZ273" s="56">
        <v>1332</v>
      </c>
      <c r="BA273" s="56">
        <v>184551</v>
      </c>
      <c r="BB273" s="57" t="s">
        <v>1972</v>
      </c>
      <c r="BC273" s="57" t="s">
        <v>1124</v>
      </c>
      <c r="BD273" s="57" t="s">
        <v>215</v>
      </c>
      <c r="BE273" s="57" t="s">
        <v>252</v>
      </c>
    </row>
    <row r="274" spans="1:57" ht="15">
      <c r="A274" t="str">
        <f>VLOOKUP($D274,'[1]Register 2009'!$E$10:$F$65536,2,FALSE)</f>
        <v>Jyske Invest - Jyske Invest BiotechMedicinal Aktier</v>
      </c>
      <c r="B274" s="56">
        <v>11044</v>
      </c>
      <c r="C274" s="56">
        <v>21</v>
      </c>
      <c r="D274" t="str">
        <f t="shared" si="4"/>
        <v>11044_21</v>
      </c>
      <c r="E274" s="56">
        <v>200912</v>
      </c>
      <c r="F274" s="56">
        <v>732</v>
      </c>
      <c r="G274" s="56">
        <v>0</v>
      </c>
      <c r="H274" s="56">
        <v>0</v>
      </c>
      <c r="I274" s="56">
        <v>732</v>
      </c>
      <c r="J274" s="56">
        <v>0</v>
      </c>
      <c r="K274" s="56">
        <v>0</v>
      </c>
      <c r="L274" s="56">
        <v>0</v>
      </c>
      <c r="M274" s="56">
        <v>0</v>
      </c>
      <c r="N274" s="56">
        <v>0</v>
      </c>
      <c r="O274" s="56">
        <v>0</v>
      </c>
      <c r="P274" s="56">
        <v>1206</v>
      </c>
      <c r="Q274" s="56">
        <v>57442</v>
      </c>
      <c r="R274" s="56">
        <v>263</v>
      </c>
      <c r="S274" s="56">
        <v>0</v>
      </c>
      <c r="T274" s="56">
        <v>0</v>
      </c>
      <c r="U274" s="56">
        <v>0</v>
      </c>
      <c r="V274" s="56">
        <v>0</v>
      </c>
      <c r="W274" s="56">
        <v>58911</v>
      </c>
      <c r="X274" s="56">
        <v>0</v>
      </c>
      <c r="Y274" s="56">
        <v>0</v>
      </c>
      <c r="Z274" s="56">
        <v>0</v>
      </c>
      <c r="AA274" s="56">
        <v>0</v>
      </c>
      <c r="AB274" s="56">
        <v>0</v>
      </c>
      <c r="AC274" s="56">
        <v>92</v>
      </c>
      <c r="AD274" s="56">
        <v>0</v>
      </c>
      <c r="AE274" s="56">
        <v>0</v>
      </c>
      <c r="AF274" s="56">
        <v>0</v>
      </c>
      <c r="AG274" s="56">
        <v>0</v>
      </c>
      <c r="AH274" s="56">
        <v>0</v>
      </c>
      <c r="AI274" s="56">
        <v>0</v>
      </c>
      <c r="AJ274" s="56">
        <v>92</v>
      </c>
      <c r="AK274" s="56">
        <v>59735</v>
      </c>
      <c r="AL274" s="56">
        <v>59735</v>
      </c>
      <c r="AM274" s="56">
        <v>0</v>
      </c>
      <c r="AN274" s="56">
        <v>0</v>
      </c>
      <c r="AO274" s="56">
        <v>0</v>
      </c>
      <c r="AP274" s="56">
        <v>0</v>
      </c>
      <c r="AQ274" s="56">
        <v>0</v>
      </c>
      <c r="AR274" s="56">
        <v>0</v>
      </c>
      <c r="AS274" s="56">
        <v>0</v>
      </c>
      <c r="AT274" s="56">
        <v>0</v>
      </c>
      <c r="AU274" s="56">
        <v>0</v>
      </c>
      <c r="AV274" s="56">
        <v>0</v>
      </c>
      <c r="AW274" s="56">
        <v>0</v>
      </c>
      <c r="AX274" s="56">
        <v>0</v>
      </c>
      <c r="AY274" s="56">
        <v>0</v>
      </c>
      <c r="AZ274" s="56">
        <v>0</v>
      </c>
      <c r="BA274" s="56">
        <v>59735</v>
      </c>
      <c r="BB274" s="57" t="s">
        <v>1973</v>
      </c>
      <c r="BC274" s="57" t="s">
        <v>1120</v>
      </c>
      <c r="BD274" s="57" t="s">
        <v>215</v>
      </c>
      <c r="BE274" s="57" t="s">
        <v>216</v>
      </c>
    </row>
    <row r="275" spans="1:57" ht="15">
      <c r="A275" t="str">
        <f>VLOOKUP($D275,'[1]Register 2009'!$E$10:$F$65536,2,FALSE)</f>
        <v>Jyske Invest - Jyske Invest Danske Aktier</v>
      </c>
      <c r="B275" s="56">
        <v>11044</v>
      </c>
      <c r="C275" s="56">
        <v>9</v>
      </c>
      <c r="D275" t="str">
        <f t="shared" si="4"/>
        <v>11044_9</v>
      </c>
      <c r="E275" s="56">
        <v>200912</v>
      </c>
      <c r="F275" s="56">
        <v>972</v>
      </c>
      <c r="G275" s="56">
        <v>0</v>
      </c>
      <c r="H275" s="56">
        <v>0</v>
      </c>
      <c r="I275" s="56">
        <v>972</v>
      </c>
      <c r="J275" s="56">
        <v>0</v>
      </c>
      <c r="K275" s="56">
        <v>0</v>
      </c>
      <c r="L275" s="56">
        <v>0</v>
      </c>
      <c r="M275" s="56">
        <v>0</v>
      </c>
      <c r="N275" s="56">
        <v>0</v>
      </c>
      <c r="O275" s="56">
        <v>0</v>
      </c>
      <c r="P275" s="56">
        <v>267364</v>
      </c>
      <c r="Q275" s="56">
        <v>15554</v>
      </c>
      <c r="R275" s="56">
        <v>954</v>
      </c>
      <c r="S275" s="56">
        <v>0</v>
      </c>
      <c r="T275" s="56">
        <v>0</v>
      </c>
      <c r="U275" s="56">
        <v>0</v>
      </c>
      <c r="V275" s="56">
        <v>0</v>
      </c>
      <c r="W275" s="56">
        <v>283872</v>
      </c>
      <c r="X275" s="56">
        <v>0</v>
      </c>
      <c r="Y275" s="56">
        <v>0</v>
      </c>
      <c r="Z275" s="56">
        <v>0</v>
      </c>
      <c r="AA275" s="56">
        <v>0</v>
      </c>
      <c r="AB275" s="56">
        <v>0</v>
      </c>
      <c r="AC275" s="56">
        <v>0</v>
      </c>
      <c r="AD275" s="56">
        <v>0</v>
      </c>
      <c r="AE275" s="56">
        <v>0</v>
      </c>
      <c r="AF275" s="56">
        <v>0</v>
      </c>
      <c r="AG275" s="56">
        <v>0</v>
      </c>
      <c r="AH275" s="56">
        <v>0</v>
      </c>
      <c r="AI275" s="56">
        <v>0</v>
      </c>
      <c r="AJ275" s="56">
        <v>0</v>
      </c>
      <c r="AK275" s="56">
        <v>284844</v>
      </c>
      <c r="AL275" s="56">
        <v>284844</v>
      </c>
      <c r="AM275" s="56">
        <v>0</v>
      </c>
      <c r="AN275" s="56">
        <v>0</v>
      </c>
      <c r="AO275" s="56">
        <v>0</v>
      </c>
      <c r="AP275" s="56">
        <v>0</v>
      </c>
      <c r="AQ275" s="56">
        <v>0</v>
      </c>
      <c r="AR275" s="56">
        <v>0</v>
      </c>
      <c r="AS275" s="56">
        <v>0</v>
      </c>
      <c r="AT275" s="56">
        <v>0</v>
      </c>
      <c r="AU275" s="56">
        <v>0</v>
      </c>
      <c r="AV275" s="56">
        <v>0</v>
      </c>
      <c r="AW275" s="56">
        <v>0</v>
      </c>
      <c r="AX275" s="56">
        <v>0</v>
      </c>
      <c r="AY275" s="56">
        <v>0</v>
      </c>
      <c r="AZ275" s="56">
        <v>0</v>
      </c>
      <c r="BA275" s="56">
        <v>284844</v>
      </c>
      <c r="BB275" s="57" t="s">
        <v>358</v>
      </c>
      <c r="BC275" s="57" t="s">
        <v>1108</v>
      </c>
      <c r="BD275" s="57" t="s">
        <v>215</v>
      </c>
      <c r="BE275" s="57" t="s">
        <v>216</v>
      </c>
    </row>
    <row r="276" spans="1:57" ht="15">
      <c r="A276" t="str">
        <f>VLOOKUP($D276,'[1]Register 2009'!$E$10:$F$65536,2,FALSE)</f>
        <v>Jyske Invest - Jyske Invest Europæiske Aktier</v>
      </c>
      <c r="B276" s="56">
        <v>11044</v>
      </c>
      <c r="C276" s="56">
        <v>15</v>
      </c>
      <c r="D276" t="str">
        <f t="shared" si="4"/>
        <v>11044_15</v>
      </c>
      <c r="E276" s="56">
        <v>200912</v>
      </c>
      <c r="F276" s="56">
        <v>3050</v>
      </c>
      <c r="G276" s="56">
        <v>0</v>
      </c>
      <c r="H276" s="56">
        <v>0</v>
      </c>
      <c r="I276" s="56">
        <v>3050</v>
      </c>
      <c r="J276" s="56">
        <v>0</v>
      </c>
      <c r="K276" s="56">
        <v>0</v>
      </c>
      <c r="L276" s="56">
        <v>0</v>
      </c>
      <c r="M276" s="56">
        <v>0</v>
      </c>
      <c r="N276" s="56">
        <v>0</v>
      </c>
      <c r="O276" s="56">
        <v>0</v>
      </c>
      <c r="P276" s="56">
        <v>3652</v>
      </c>
      <c r="Q276" s="56">
        <v>331329</v>
      </c>
      <c r="R276" s="56">
        <v>1249</v>
      </c>
      <c r="S276" s="56">
        <v>0</v>
      </c>
      <c r="T276" s="56">
        <v>0</v>
      </c>
      <c r="U276" s="56">
        <v>0</v>
      </c>
      <c r="V276" s="56">
        <v>0</v>
      </c>
      <c r="W276" s="56">
        <v>336230</v>
      </c>
      <c r="X276" s="56">
        <v>0</v>
      </c>
      <c r="Y276" s="56">
        <v>0</v>
      </c>
      <c r="Z276" s="56">
        <v>0</v>
      </c>
      <c r="AA276" s="56">
        <v>0</v>
      </c>
      <c r="AB276" s="56">
        <v>0</v>
      </c>
      <c r="AC276" s="56">
        <v>339</v>
      </c>
      <c r="AD276" s="56">
        <v>1</v>
      </c>
      <c r="AE276" s="56">
        <v>0</v>
      </c>
      <c r="AF276" s="56">
        <v>0</v>
      </c>
      <c r="AG276" s="56">
        <v>0</v>
      </c>
      <c r="AH276" s="56">
        <v>0</v>
      </c>
      <c r="AI276" s="56">
        <v>0</v>
      </c>
      <c r="AJ276" s="56">
        <v>340</v>
      </c>
      <c r="AK276" s="56">
        <v>339620</v>
      </c>
      <c r="AL276" s="56">
        <v>339620</v>
      </c>
      <c r="AM276" s="56">
        <v>0</v>
      </c>
      <c r="AN276" s="56">
        <v>0</v>
      </c>
      <c r="AO276" s="56">
        <v>0</v>
      </c>
      <c r="AP276" s="56">
        <v>0</v>
      </c>
      <c r="AQ276" s="56">
        <v>0</v>
      </c>
      <c r="AR276" s="56">
        <v>0</v>
      </c>
      <c r="AS276" s="56">
        <v>0</v>
      </c>
      <c r="AT276" s="56">
        <v>0</v>
      </c>
      <c r="AU276" s="56">
        <v>0</v>
      </c>
      <c r="AV276" s="56">
        <v>0</v>
      </c>
      <c r="AW276" s="56">
        <v>0</v>
      </c>
      <c r="AX276" s="56">
        <v>0</v>
      </c>
      <c r="AY276" s="56">
        <v>0</v>
      </c>
      <c r="AZ276" s="56">
        <v>0</v>
      </c>
      <c r="BA276" s="56">
        <v>339620</v>
      </c>
      <c r="BB276" s="57" t="s">
        <v>1113</v>
      </c>
      <c r="BC276" s="57" t="s">
        <v>1114</v>
      </c>
      <c r="BD276" s="57" t="s">
        <v>215</v>
      </c>
      <c r="BE276" s="57" t="s">
        <v>216</v>
      </c>
    </row>
    <row r="277" spans="1:57" ht="15">
      <c r="A277" t="str">
        <f>VLOOKUP($D277,'[1]Register 2009'!$E$10:$F$65536,2,FALSE)</f>
        <v>Jyske Invest - Jyske Invest Favorit Aktier</v>
      </c>
      <c r="B277" s="56">
        <v>11044</v>
      </c>
      <c r="C277" s="56">
        <v>23</v>
      </c>
      <c r="D277" t="str">
        <f t="shared" si="4"/>
        <v>11044_23</v>
      </c>
      <c r="E277" s="56">
        <v>200912</v>
      </c>
      <c r="F277" s="56">
        <v>23027</v>
      </c>
      <c r="G277" s="56">
        <v>0</v>
      </c>
      <c r="H277" s="56">
        <v>0</v>
      </c>
      <c r="I277" s="56">
        <v>23027</v>
      </c>
      <c r="J277" s="56">
        <v>0</v>
      </c>
      <c r="K277" s="56">
        <v>0</v>
      </c>
      <c r="L277" s="56">
        <v>0</v>
      </c>
      <c r="M277" s="56">
        <v>0</v>
      </c>
      <c r="N277" s="56">
        <v>0</v>
      </c>
      <c r="O277" s="56">
        <v>0</v>
      </c>
      <c r="P277" s="56">
        <v>0</v>
      </c>
      <c r="Q277" s="56">
        <v>2185053</v>
      </c>
      <c r="R277" s="56">
        <v>11130</v>
      </c>
      <c r="S277" s="56">
        <v>0</v>
      </c>
      <c r="T277" s="56">
        <v>0</v>
      </c>
      <c r="U277" s="56">
        <v>0</v>
      </c>
      <c r="V277" s="56">
        <v>0</v>
      </c>
      <c r="W277" s="56">
        <v>2196183</v>
      </c>
      <c r="X277" s="56">
        <v>0</v>
      </c>
      <c r="Y277" s="56">
        <v>0</v>
      </c>
      <c r="Z277" s="56">
        <v>0</v>
      </c>
      <c r="AA277" s="56">
        <v>0</v>
      </c>
      <c r="AB277" s="56">
        <v>0</v>
      </c>
      <c r="AC277" s="56">
        <v>832</v>
      </c>
      <c r="AD277" s="56">
        <v>0</v>
      </c>
      <c r="AE277" s="56">
        <v>143682</v>
      </c>
      <c r="AF277" s="56">
        <v>0</v>
      </c>
      <c r="AG277" s="56">
        <v>0</v>
      </c>
      <c r="AH277" s="56">
        <v>0</v>
      </c>
      <c r="AI277" s="56">
        <v>0</v>
      </c>
      <c r="AJ277" s="56">
        <v>144514</v>
      </c>
      <c r="AK277" s="56">
        <v>2363724</v>
      </c>
      <c r="AL277" s="56">
        <v>2283093</v>
      </c>
      <c r="AM277" s="56">
        <v>0</v>
      </c>
      <c r="AN277" s="56">
        <v>0</v>
      </c>
      <c r="AO277" s="56">
        <v>0</v>
      </c>
      <c r="AP277" s="56">
        <v>0</v>
      </c>
      <c r="AQ277" s="56">
        <v>0</v>
      </c>
      <c r="AR277" s="56">
        <v>0</v>
      </c>
      <c r="AS277" s="56">
        <v>0</v>
      </c>
      <c r="AT277" s="56">
        <v>80631</v>
      </c>
      <c r="AU277" s="56">
        <v>0</v>
      </c>
      <c r="AV277" s="56">
        <v>0</v>
      </c>
      <c r="AW277" s="56">
        <v>0</v>
      </c>
      <c r="AX277" s="56">
        <v>0</v>
      </c>
      <c r="AY277" s="56">
        <v>0</v>
      </c>
      <c r="AZ277" s="56">
        <v>80631</v>
      </c>
      <c r="BA277" s="56">
        <v>2363724</v>
      </c>
      <c r="BB277" s="57" t="s">
        <v>1974</v>
      </c>
      <c r="BC277" s="57" t="s">
        <v>1123</v>
      </c>
      <c r="BD277" s="57" t="s">
        <v>215</v>
      </c>
      <c r="BE277" s="57" t="s">
        <v>216</v>
      </c>
    </row>
    <row r="278" spans="1:57" ht="15">
      <c r="A278" t="str">
        <f>VLOOKUP($D278,'[1]Register 2009'!$E$10:$F$65536,2,FALSE)</f>
        <v>Jyske Invest - Jyske Invest Fjernøsten Aktier</v>
      </c>
      <c r="B278" s="56">
        <v>11044</v>
      </c>
      <c r="C278" s="56">
        <v>14</v>
      </c>
      <c r="D278" t="str">
        <f t="shared" si="4"/>
        <v>11044_14</v>
      </c>
      <c r="E278" s="56">
        <v>200912</v>
      </c>
      <c r="F278" s="56">
        <v>17097</v>
      </c>
      <c r="G278" s="56">
        <v>0</v>
      </c>
      <c r="H278" s="56">
        <v>0</v>
      </c>
      <c r="I278" s="56">
        <v>17097</v>
      </c>
      <c r="J278" s="56">
        <v>0</v>
      </c>
      <c r="K278" s="56">
        <v>0</v>
      </c>
      <c r="L278" s="56">
        <v>0</v>
      </c>
      <c r="M278" s="56">
        <v>0</v>
      </c>
      <c r="N278" s="56">
        <v>0</v>
      </c>
      <c r="O278" s="56">
        <v>0</v>
      </c>
      <c r="P278" s="56">
        <v>0</v>
      </c>
      <c r="Q278" s="56">
        <v>483320</v>
      </c>
      <c r="R278" s="56">
        <v>962</v>
      </c>
      <c r="S278" s="56">
        <v>0</v>
      </c>
      <c r="T278" s="56">
        <v>0</v>
      </c>
      <c r="U278" s="56">
        <v>0</v>
      </c>
      <c r="V278" s="56">
        <v>0</v>
      </c>
      <c r="W278" s="56">
        <v>484282</v>
      </c>
      <c r="X278" s="56">
        <v>0</v>
      </c>
      <c r="Y278" s="56">
        <v>0</v>
      </c>
      <c r="Z278" s="56">
        <v>0</v>
      </c>
      <c r="AA278" s="56">
        <v>0</v>
      </c>
      <c r="AB278" s="56">
        <v>0</v>
      </c>
      <c r="AC278" s="56">
        <v>183</v>
      </c>
      <c r="AD278" s="56">
        <v>0</v>
      </c>
      <c r="AE278" s="56">
        <v>1</v>
      </c>
      <c r="AF278" s="56">
        <v>0</v>
      </c>
      <c r="AG278" s="56">
        <v>0</v>
      </c>
      <c r="AH278" s="56">
        <v>0</v>
      </c>
      <c r="AI278" s="56">
        <v>0</v>
      </c>
      <c r="AJ278" s="56">
        <v>184</v>
      </c>
      <c r="AK278" s="56">
        <v>501563</v>
      </c>
      <c r="AL278" s="56">
        <v>487915</v>
      </c>
      <c r="AM278" s="56">
        <v>0</v>
      </c>
      <c r="AN278" s="56">
        <v>0</v>
      </c>
      <c r="AO278" s="56">
        <v>0</v>
      </c>
      <c r="AP278" s="56">
        <v>0</v>
      </c>
      <c r="AQ278" s="56">
        <v>0</v>
      </c>
      <c r="AR278" s="56">
        <v>214</v>
      </c>
      <c r="AS278" s="56">
        <v>0</v>
      </c>
      <c r="AT278" s="56">
        <v>13434</v>
      </c>
      <c r="AU278" s="56">
        <v>0</v>
      </c>
      <c r="AV278" s="56">
        <v>0</v>
      </c>
      <c r="AW278" s="56">
        <v>0</v>
      </c>
      <c r="AX278" s="56">
        <v>0</v>
      </c>
      <c r="AY278" s="56">
        <v>0</v>
      </c>
      <c r="AZ278" s="56">
        <v>13648</v>
      </c>
      <c r="BA278" s="56">
        <v>501563</v>
      </c>
      <c r="BB278" s="57" t="s">
        <v>1975</v>
      </c>
      <c r="BC278" s="57" t="s">
        <v>1112</v>
      </c>
      <c r="BD278" s="57" t="s">
        <v>215</v>
      </c>
      <c r="BE278" s="57" t="s">
        <v>216</v>
      </c>
    </row>
    <row r="279" spans="1:57" ht="15">
      <c r="A279" t="str">
        <f>VLOOKUP($D279,'[1]Register 2009'!$E$10:$F$65536,2,FALSE)</f>
        <v>Jyske Invest - Jyske Invest Globale Aktier</v>
      </c>
      <c r="B279" s="56">
        <v>11044</v>
      </c>
      <c r="C279" s="56">
        <v>5</v>
      </c>
      <c r="D279" t="str">
        <f t="shared" si="4"/>
        <v>11044_5</v>
      </c>
      <c r="E279" s="56">
        <v>200912</v>
      </c>
      <c r="F279" s="56">
        <v>30645</v>
      </c>
      <c r="G279" s="56">
        <v>0</v>
      </c>
      <c r="H279" s="56">
        <v>0</v>
      </c>
      <c r="I279" s="56">
        <v>30645</v>
      </c>
      <c r="J279" s="56">
        <v>0</v>
      </c>
      <c r="K279" s="56">
        <v>0</v>
      </c>
      <c r="L279" s="56">
        <v>0</v>
      </c>
      <c r="M279" s="56">
        <v>0</v>
      </c>
      <c r="N279" s="56">
        <v>0</v>
      </c>
      <c r="O279" s="56">
        <v>0</v>
      </c>
      <c r="P279" s="56">
        <v>9824</v>
      </c>
      <c r="Q279" s="56">
        <v>1174706</v>
      </c>
      <c r="R279" s="56">
        <v>4069</v>
      </c>
      <c r="S279" s="56">
        <v>0</v>
      </c>
      <c r="T279" s="56">
        <v>0</v>
      </c>
      <c r="U279" s="56">
        <v>0</v>
      </c>
      <c r="V279" s="56">
        <v>0</v>
      </c>
      <c r="W279" s="56">
        <v>1188599</v>
      </c>
      <c r="X279" s="56">
        <v>0</v>
      </c>
      <c r="Y279" s="56">
        <v>0</v>
      </c>
      <c r="Z279" s="56">
        <v>0</v>
      </c>
      <c r="AA279" s="56">
        <v>0</v>
      </c>
      <c r="AB279" s="56">
        <v>0</v>
      </c>
      <c r="AC279" s="56">
        <v>1289</v>
      </c>
      <c r="AD279" s="56">
        <v>0</v>
      </c>
      <c r="AE279" s="56">
        <v>3393</v>
      </c>
      <c r="AF279" s="56">
        <v>0</v>
      </c>
      <c r="AG279" s="56">
        <v>0</v>
      </c>
      <c r="AH279" s="56">
        <v>0</v>
      </c>
      <c r="AI279" s="56">
        <v>0</v>
      </c>
      <c r="AJ279" s="56">
        <v>4682</v>
      </c>
      <c r="AK279" s="56">
        <v>1223926</v>
      </c>
      <c r="AL279" s="56">
        <v>1223926</v>
      </c>
      <c r="AM279" s="56">
        <v>0</v>
      </c>
      <c r="AN279" s="56">
        <v>0</v>
      </c>
      <c r="AO279" s="56">
        <v>0</v>
      </c>
      <c r="AP279" s="56">
        <v>0</v>
      </c>
      <c r="AQ279" s="56">
        <v>0</v>
      </c>
      <c r="AR279" s="56">
        <v>0</v>
      </c>
      <c r="AS279" s="56">
        <v>0</v>
      </c>
      <c r="AT279" s="56">
        <v>0</v>
      </c>
      <c r="AU279" s="56">
        <v>0</v>
      </c>
      <c r="AV279" s="56">
        <v>0</v>
      </c>
      <c r="AW279" s="56">
        <v>0</v>
      </c>
      <c r="AX279" s="56">
        <v>0</v>
      </c>
      <c r="AY279" s="56">
        <v>0</v>
      </c>
      <c r="AZ279" s="56">
        <v>0</v>
      </c>
      <c r="BA279" s="56">
        <v>1223926</v>
      </c>
      <c r="BB279" s="57" t="s">
        <v>354</v>
      </c>
      <c r="BC279" s="57" t="s">
        <v>1106</v>
      </c>
      <c r="BD279" s="57" t="s">
        <v>215</v>
      </c>
      <c r="BE279" s="57" t="s">
        <v>216</v>
      </c>
    </row>
    <row r="280" spans="1:57" ht="15">
      <c r="A280" t="str">
        <f>VLOOKUP($D280,'[1]Register 2009'!$E$10:$F$65536,2,FALSE)</f>
        <v>Jyske Invest - Jyske Invest Globale Ejendomsaktier</v>
      </c>
      <c r="B280" s="56">
        <v>11044</v>
      </c>
      <c r="C280" s="56">
        <v>32</v>
      </c>
      <c r="D280" t="str">
        <f t="shared" si="4"/>
        <v>11044_32</v>
      </c>
      <c r="E280" s="56">
        <v>200912</v>
      </c>
      <c r="F280" s="56">
        <v>3107</v>
      </c>
      <c r="G280" s="56">
        <v>0</v>
      </c>
      <c r="H280" s="56">
        <v>0</v>
      </c>
      <c r="I280" s="56">
        <v>3107</v>
      </c>
      <c r="J280" s="56">
        <v>0</v>
      </c>
      <c r="K280" s="56">
        <v>0</v>
      </c>
      <c r="L280" s="56">
        <v>0</v>
      </c>
      <c r="M280" s="56">
        <v>0</v>
      </c>
      <c r="N280" s="56">
        <v>0</v>
      </c>
      <c r="O280" s="56">
        <v>0</v>
      </c>
      <c r="P280" s="56">
        <v>0</v>
      </c>
      <c r="Q280" s="56">
        <v>225579</v>
      </c>
      <c r="R280" s="56">
        <v>579</v>
      </c>
      <c r="S280" s="56">
        <v>0</v>
      </c>
      <c r="T280" s="56">
        <v>0</v>
      </c>
      <c r="U280" s="56">
        <v>0</v>
      </c>
      <c r="V280" s="56">
        <v>0</v>
      </c>
      <c r="W280" s="56">
        <v>226158</v>
      </c>
      <c r="X280" s="56">
        <v>0</v>
      </c>
      <c r="Y280" s="56">
        <v>16</v>
      </c>
      <c r="Z280" s="56">
        <v>0</v>
      </c>
      <c r="AA280" s="56">
        <v>16</v>
      </c>
      <c r="AB280" s="56">
        <v>0</v>
      </c>
      <c r="AC280" s="56">
        <v>647</v>
      </c>
      <c r="AD280" s="56">
        <v>0</v>
      </c>
      <c r="AE280" s="56">
        <v>804</v>
      </c>
      <c r="AF280" s="56">
        <v>0</v>
      </c>
      <c r="AG280" s="56">
        <v>0</v>
      </c>
      <c r="AH280" s="56">
        <v>0</v>
      </c>
      <c r="AI280" s="56">
        <v>0</v>
      </c>
      <c r="AJ280" s="56">
        <v>1451</v>
      </c>
      <c r="AK280" s="56">
        <v>230732</v>
      </c>
      <c r="AL280" s="56">
        <v>230183</v>
      </c>
      <c r="AM280" s="56">
        <v>0</v>
      </c>
      <c r="AN280" s="56">
        <v>0</v>
      </c>
      <c r="AO280" s="56">
        <v>0</v>
      </c>
      <c r="AP280" s="56">
        <v>0</v>
      </c>
      <c r="AQ280" s="56">
        <v>0</v>
      </c>
      <c r="AR280" s="56">
        <v>0</v>
      </c>
      <c r="AS280" s="56">
        <v>0</v>
      </c>
      <c r="AT280" s="56">
        <v>549</v>
      </c>
      <c r="AU280" s="56">
        <v>0</v>
      </c>
      <c r="AV280" s="56">
        <v>0</v>
      </c>
      <c r="AW280" s="56">
        <v>0</v>
      </c>
      <c r="AX280" s="56">
        <v>0</v>
      </c>
      <c r="AY280" s="56">
        <v>0</v>
      </c>
      <c r="AZ280" s="56">
        <v>549</v>
      </c>
      <c r="BA280" s="56">
        <v>230732</v>
      </c>
      <c r="BB280" s="57" t="s">
        <v>383</v>
      </c>
      <c r="BC280" s="57" t="s">
        <v>1132</v>
      </c>
      <c r="BD280" s="57" t="s">
        <v>215</v>
      </c>
      <c r="BE280" s="57" t="s">
        <v>216</v>
      </c>
    </row>
    <row r="281" spans="1:57" ht="15">
      <c r="A281" t="str">
        <f>VLOOKUP($D281,'[1]Register 2009'!$E$10:$F$65536,2,FALSE)</f>
        <v>Jyske Invest - Jyske Invest Hedge Markedsneutral - Aktier</v>
      </c>
      <c r="B281" s="56">
        <v>19002</v>
      </c>
      <c r="C281" s="56">
        <v>1</v>
      </c>
      <c r="D281" t="str">
        <f t="shared" si="4"/>
        <v>19002_1</v>
      </c>
      <c r="E281" s="56">
        <v>200912</v>
      </c>
      <c r="F281" s="56">
        <v>51915</v>
      </c>
      <c r="G281" s="56">
        <v>0</v>
      </c>
      <c r="H281" s="56">
        <v>0</v>
      </c>
      <c r="I281" s="56">
        <v>51915</v>
      </c>
      <c r="J281" s="56">
        <v>0</v>
      </c>
      <c r="K281" s="56">
        <v>0</v>
      </c>
      <c r="L281" s="56">
        <v>0</v>
      </c>
      <c r="M281" s="56">
        <v>0</v>
      </c>
      <c r="N281" s="56">
        <v>0</v>
      </c>
      <c r="O281" s="56">
        <v>0</v>
      </c>
      <c r="P281" s="56">
        <v>4641</v>
      </c>
      <c r="Q281" s="56">
        <v>656073</v>
      </c>
      <c r="R281" s="56">
        <v>1</v>
      </c>
      <c r="S281" s="56">
        <v>0</v>
      </c>
      <c r="T281" s="56">
        <v>0</v>
      </c>
      <c r="U281" s="56">
        <v>0</v>
      </c>
      <c r="V281" s="56">
        <v>0</v>
      </c>
      <c r="W281" s="56">
        <v>660715</v>
      </c>
      <c r="X281" s="56">
        <v>0</v>
      </c>
      <c r="Y281" s="56">
        <v>0</v>
      </c>
      <c r="Z281" s="56">
        <v>460</v>
      </c>
      <c r="AA281" s="56">
        <v>460</v>
      </c>
      <c r="AB281" s="56">
        <v>0</v>
      </c>
      <c r="AC281" s="56">
        <v>879</v>
      </c>
      <c r="AD281" s="56">
        <v>0</v>
      </c>
      <c r="AE281" s="56">
        <v>3201</v>
      </c>
      <c r="AF281" s="56">
        <v>0</v>
      </c>
      <c r="AG281" s="56">
        <v>0</v>
      </c>
      <c r="AH281" s="56">
        <v>0</v>
      </c>
      <c r="AI281" s="56">
        <v>0</v>
      </c>
      <c r="AJ281" s="56">
        <v>4080</v>
      </c>
      <c r="AK281" s="56">
        <v>717170</v>
      </c>
      <c r="AL281" s="56">
        <v>683463</v>
      </c>
      <c r="AM281" s="56">
        <v>0</v>
      </c>
      <c r="AN281" s="56">
        <v>0</v>
      </c>
      <c r="AO281" s="56">
        <v>10387</v>
      </c>
      <c r="AP281" s="56">
        <v>13804</v>
      </c>
      <c r="AQ281" s="56">
        <v>24191</v>
      </c>
      <c r="AR281" s="56">
        <v>0</v>
      </c>
      <c r="AS281" s="56">
        <v>0</v>
      </c>
      <c r="AT281" s="56">
        <v>9516</v>
      </c>
      <c r="AU281" s="56">
        <v>0</v>
      </c>
      <c r="AV281" s="56">
        <v>0</v>
      </c>
      <c r="AW281" s="56">
        <v>0</v>
      </c>
      <c r="AX281" s="56">
        <v>0</v>
      </c>
      <c r="AY281" s="56">
        <v>0</v>
      </c>
      <c r="AZ281" s="56">
        <v>9516</v>
      </c>
      <c r="BA281" s="56">
        <v>717170</v>
      </c>
      <c r="BB281" s="57" t="s">
        <v>768</v>
      </c>
      <c r="BC281" s="57" t="s">
        <v>1768</v>
      </c>
      <c r="BD281" s="57" t="s">
        <v>215</v>
      </c>
      <c r="BE281" s="57" t="s">
        <v>259</v>
      </c>
    </row>
    <row r="282" spans="1:57" ht="15">
      <c r="A282" t="str">
        <f>VLOOKUP($D282,'[1]Register 2009'!$E$10:$F$65536,2,FALSE)</f>
        <v>Jyske Invest - Jyske Invest Hedge Markedsneutral - Obligationer</v>
      </c>
      <c r="B282" s="56">
        <v>19002</v>
      </c>
      <c r="C282" s="56">
        <v>2</v>
      </c>
      <c r="D282" t="str">
        <f t="shared" si="4"/>
        <v>19002_2</v>
      </c>
      <c r="E282" s="56">
        <v>200912</v>
      </c>
      <c r="F282" s="56">
        <v>11698</v>
      </c>
      <c r="G282" s="56">
        <v>0</v>
      </c>
      <c r="H282" s="56">
        <v>0</v>
      </c>
      <c r="I282" s="56">
        <v>11698</v>
      </c>
      <c r="J282" s="56">
        <v>2083379</v>
      </c>
      <c r="K282" s="56">
        <v>127575</v>
      </c>
      <c r="L282" s="56">
        <v>0</v>
      </c>
      <c r="M282" s="56">
        <v>0</v>
      </c>
      <c r="N282" s="56">
        <v>0</v>
      </c>
      <c r="O282" s="56">
        <v>2210954</v>
      </c>
      <c r="P282" s="56">
        <v>0</v>
      </c>
      <c r="Q282" s="56">
        <v>0</v>
      </c>
      <c r="R282" s="56">
        <v>0</v>
      </c>
      <c r="S282" s="56">
        <v>0</v>
      </c>
      <c r="T282" s="56">
        <v>0</v>
      </c>
      <c r="U282" s="56">
        <v>0</v>
      </c>
      <c r="V282" s="56">
        <v>0</v>
      </c>
      <c r="W282" s="56">
        <v>0</v>
      </c>
      <c r="X282" s="56">
        <v>0</v>
      </c>
      <c r="Y282" s="56">
        <v>0</v>
      </c>
      <c r="Z282" s="56">
        <v>0</v>
      </c>
      <c r="AA282" s="56">
        <v>0</v>
      </c>
      <c r="AB282" s="56">
        <v>0</v>
      </c>
      <c r="AC282" s="56">
        <v>44401</v>
      </c>
      <c r="AD282" s="56">
        <v>0</v>
      </c>
      <c r="AE282" s="56">
        <v>0</v>
      </c>
      <c r="AF282" s="56">
        <v>0</v>
      </c>
      <c r="AG282" s="56">
        <v>0</v>
      </c>
      <c r="AH282" s="56">
        <v>0</v>
      </c>
      <c r="AI282" s="56">
        <v>0</v>
      </c>
      <c r="AJ282" s="56">
        <v>44401</v>
      </c>
      <c r="AK282" s="56">
        <v>2267053</v>
      </c>
      <c r="AL282" s="56">
        <v>160885</v>
      </c>
      <c r="AM282" s="56">
        <v>0</v>
      </c>
      <c r="AN282" s="56">
        <v>0</v>
      </c>
      <c r="AO282" s="56">
        <v>0</v>
      </c>
      <c r="AP282" s="56">
        <v>2106168</v>
      </c>
      <c r="AQ282" s="56">
        <v>2106168</v>
      </c>
      <c r="AR282" s="56">
        <v>0</v>
      </c>
      <c r="AS282" s="56">
        <v>0</v>
      </c>
      <c r="AT282" s="56">
        <v>0</v>
      </c>
      <c r="AU282" s="56">
        <v>0</v>
      </c>
      <c r="AV282" s="56">
        <v>0</v>
      </c>
      <c r="AW282" s="56">
        <v>0</v>
      </c>
      <c r="AX282" s="56">
        <v>0</v>
      </c>
      <c r="AY282" s="56">
        <v>0</v>
      </c>
      <c r="AZ282" s="56">
        <v>0</v>
      </c>
      <c r="BA282" s="56">
        <v>2267053</v>
      </c>
      <c r="BB282" s="57" t="s">
        <v>770</v>
      </c>
      <c r="BC282" s="57" t="s">
        <v>1769</v>
      </c>
      <c r="BD282" s="57" t="s">
        <v>215</v>
      </c>
      <c r="BE282" s="57" t="s">
        <v>216</v>
      </c>
    </row>
    <row r="283" spans="1:57" ht="15">
      <c r="A283" t="str">
        <f>VLOOKUP($D283,'[1]Register 2009'!$E$10:$F$65536,2,FALSE)</f>
        <v>Jyske Invest - Jyske Invest Hedge Valuta</v>
      </c>
      <c r="B283" s="56">
        <v>19002</v>
      </c>
      <c r="C283" s="56">
        <v>3</v>
      </c>
      <c r="D283" t="str">
        <f t="shared" si="4"/>
        <v>19002_3</v>
      </c>
      <c r="E283" s="56">
        <v>200912</v>
      </c>
      <c r="F283" s="56">
        <v>32661</v>
      </c>
      <c r="G283" s="56">
        <v>0</v>
      </c>
      <c r="H283" s="56">
        <v>0</v>
      </c>
      <c r="I283" s="56">
        <v>32661</v>
      </c>
      <c r="J283" s="56">
        <v>0</v>
      </c>
      <c r="K283" s="56">
        <v>0</v>
      </c>
      <c r="L283" s="56">
        <v>0</v>
      </c>
      <c r="M283" s="56">
        <v>0</v>
      </c>
      <c r="N283" s="56">
        <v>0</v>
      </c>
      <c r="O283" s="56">
        <v>0</v>
      </c>
      <c r="P283" s="56">
        <v>0</v>
      </c>
      <c r="Q283" s="56">
        <v>0</v>
      </c>
      <c r="R283" s="56">
        <v>0</v>
      </c>
      <c r="S283" s="56">
        <v>0</v>
      </c>
      <c r="T283" s="56">
        <v>0</v>
      </c>
      <c r="U283" s="56">
        <v>0</v>
      </c>
      <c r="V283" s="56">
        <v>0</v>
      </c>
      <c r="W283" s="56">
        <v>0</v>
      </c>
      <c r="X283" s="56">
        <v>0</v>
      </c>
      <c r="Y283" s="56">
        <v>0</v>
      </c>
      <c r="Z283" s="56">
        <v>0</v>
      </c>
      <c r="AA283" s="56">
        <v>0</v>
      </c>
      <c r="AB283" s="56">
        <v>0</v>
      </c>
      <c r="AC283" s="56">
        <v>0</v>
      </c>
      <c r="AD283" s="56">
        <v>0</v>
      </c>
      <c r="AE283" s="56">
        <v>0</v>
      </c>
      <c r="AF283" s="56">
        <v>0</v>
      </c>
      <c r="AG283" s="56">
        <v>0</v>
      </c>
      <c r="AH283" s="56">
        <v>0</v>
      </c>
      <c r="AI283" s="56">
        <v>0</v>
      </c>
      <c r="AJ283" s="56">
        <v>0</v>
      </c>
      <c r="AK283" s="56">
        <v>32661</v>
      </c>
      <c r="AL283" s="56">
        <v>32661</v>
      </c>
      <c r="AM283" s="56">
        <v>0</v>
      </c>
      <c r="AN283" s="56">
        <v>0</v>
      </c>
      <c r="AO283" s="56">
        <v>0</v>
      </c>
      <c r="AP283" s="56">
        <v>0</v>
      </c>
      <c r="AQ283" s="56">
        <v>0</v>
      </c>
      <c r="AR283" s="56">
        <v>0</v>
      </c>
      <c r="AS283" s="56">
        <v>0</v>
      </c>
      <c r="AT283" s="56">
        <v>0</v>
      </c>
      <c r="AU283" s="56">
        <v>0</v>
      </c>
      <c r="AV283" s="56">
        <v>0</v>
      </c>
      <c r="AW283" s="56">
        <v>0</v>
      </c>
      <c r="AX283" s="56">
        <v>0</v>
      </c>
      <c r="AY283" s="56">
        <v>0</v>
      </c>
      <c r="AZ283" s="56">
        <v>0</v>
      </c>
      <c r="BA283" s="56">
        <v>32661</v>
      </c>
      <c r="BB283" s="57" t="s">
        <v>1770</v>
      </c>
      <c r="BC283" s="57" t="s">
        <v>1771</v>
      </c>
      <c r="BD283" s="57" t="s">
        <v>215</v>
      </c>
      <c r="BE283" s="57" t="s">
        <v>259</v>
      </c>
    </row>
    <row r="284" spans="1:57" ht="15">
      <c r="A284" t="str">
        <f>VLOOKUP($D284,'[1]Register 2009'!$E$10:$F$65536,2,FALSE)</f>
        <v>Jyske Invest - Jyske Invest Højt Ratede Virksomhedsobligationer </v>
      </c>
      <c r="B284" s="56">
        <v>11044</v>
      </c>
      <c r="C284" s="56">
        <v>33</v>
      </c>
      <c r="D284" t="str">
        <f t="shared" si="4"/>
        <v>11044_33</v>
      </c>
      <c r="E284" s="56">
        <v>200912</v>
      </c>
      <c r="F284" s="56">
        <v>27648</v>
      </c>
      <c r="G284" s="56">
        <v>0</v>
      </c>
      <c r="H284" s="56">
        <v>0</v>
      </c>
      <c r="I284" s="56">
        <v>27648</v>
      </c>
      <c r="J284" s="56">
        <v>1233</v>
      </c>
      <c r="K284" s="56">
        <v>181261</v>
      </c>
      <c r="L284" s="56">
        <v>0</v>
      </c>
      <c r="M284" s="56">
        <v>0</v>
      </c>
      <c r="N284" s="56">
        <v>0</v>
      </c>
      <c r="O284" s="56">
        <v>182494</v>
      </c>
      <c r="P284" s="56">
        <v>0</v>
      </c>
      <c r="Q284" s="56">
        <v>0</v>
      </c>
      <c r="R284" s="56">
        <v>0</v>
      </c>
      <c r="S284" s="56">
        <v>0</v>
      </c>
      <c r="T284" s="56">
        <v>0</v>
      </c>
      <c r="U284" s="56">
        <v>0</v>
      </c>
      <c r="V284" s="56">
        <v>0</v>
      </c>
      <c r="W284" s="56">
        <v>0</v>
      </c>
      <c r="X284" s="56">
        <v>0</v>
      </c>
      <c r="Y284" s="56">
        <v>248</v>
      </c>
      <c r="Z284" s="56">
        <v>18</v>
      </c>
      <c r="AA284" s="56">
        <v>266</v>
      </c>
      <c r="AB284" s="56">
        <v>0</v>
      </c>
      <c r="AC284" s="56">
        <v>5318</v>
      </c>
      <c r="AD284" s="56">
        <v>0</v>
      </c>
      <c r="AE284" s="56">
        <v>0</v>
      </c>
      <c r="AF284" s="56">
        <v>0</v>
      </c>
      <c r="AG284" s="56">
        <v>0</v>
      </c>
      <c r="AH284" s="56">
        <v>0</v>
      </c>
      <c r="AI284" s="56">
        <v>0</v>
      </c>
      <c r="AJ284" s="56">
        <v>5318</v>
      </c>
      <c r="AK284" s="56">
        <v>215726</v>
      </c>
      <c r="AL284" s="56">
        <v>192232</v>
      </c>
      <c r="AM284" s="56">
        <v>0</v>
      </c>
      <c r="AN284" s="56">
        <v>0</v>
      </c>
      <c r="AO284" s="56">
        <v>0</v>
      </c>
      <c r="AP284" s="56">
        <v>67</v>
      </c>
      <c r="AQ284" s="56">
        <v>67</v>
      </c>
      <c r="AR284" s="56">
        <v>521</v>
      </c>
      <c r="AS284" s="56">
        <v>0</v>
      </c>
      <c r="AT284" s="56">
        <v>22906</v>
      </c>
      <c r="AU284" s="56">
        <v>0</v>
      </c>
      <c r="AV284" s="56">
        <v>0</v>
      </c>
      <c r="AW284" s="56">
        <v>0</v>
      </c>
      <c r="AX284" s="56">
        <v>0</v>
      </c>
      <c r="AY284" s="56">
        <v>0</v>
      </c>
      <c r="AZ284" s="56">
        <v>23427</v>
      </c>
      <c r="BA284" s="56">
        <v>215726</v>
      </c>
      <c r="BB284" s="57" t="s">
        <v>1133</v>
      </c>
      <c r="BC284" s="57" t="s">
        <v>1134</v>
      </c>
      <c r="BD284" s="57" t="s">
        <v>215</v>
      </c>
      <c r="BE284" s="57" t="s">
        <v>216</v>
      </c>
    </row>
    <row r="285" spans="1:57" ht="15">
      <c r="A285" t="str">
        <f>VLOOKUP($D285,'[1]Register 2009'!$E$10:$F$65536,2,FALSE)</f>
        <v>Jyske Invest - Jyske Invest Indiske Aktier</v>
      </c>
      <c r="B285" s="56">
        <v>11044</v>
      </c>
      <c r="C285" s="56">
        <v>29</v>
      </c>
      <c r="D285" t="str">
        <f t="shared" si="4"/>
        <v>11044_29</v>
      </c>
      <c r="E285" s="56">
        <v>200912</v>
      </c>
      <c r="F285" s="56">
        <v>4807</v>
      </c>
      <c r="G285" s="56">
        <v>0</v>
      </c>
      <c r="H285" s="56">
        <v>0</v>
      </c>
      <c r="I285" s="56">
        <v>4807</v>
      </c>
      <c r="J285" s="56">
        <v>0</v>
      </c>
      <c r="K285" s="56">
        <v>0</v>
      </c>
      <c r="L285" s="56">
        <v>0</v>
      </c>
      <c r="M285" s="56">
        <v>0</v>
      </c>
      <c r="N285" s="56">
        <v>0</v>
      </c>
      <c r="O285" s="56">
        <v>0</v>
      </c>
      <c r="P285" s="56">
        <v>0</v>
      </c>
      <c r="Q285" s="56">
        <v>919028</v>
      </c>
      <c r="R285" s="56">
        <v>2062</v>
      </c>
      <c r="S285" s="56">
        <v>0</v>
      </c>
      <c r="T285" s="56">
        <v>0</v>
      </c>
      <c r="U285" s="56">
        <v>0</v>
      </c>
      <c r="V285" s="56">
        <v>0</v>
      </c>
      <c r="W285" s="56">
        <v>921090</v>
      </c>
      <c r="X285" s="56">
        <v>0</v>
      </c>
      <c r="Y285" s="56">
        <v>0</v>
      </c>
      <c r="Z285" s="56">
        <v>0</v>
      </c>
      <c r="AA285" s="56">
        <v>0</v>
      </c>
      <c r="AB285" s="56">
        <v>0</v>
      </c>
      <c r="AC285" s="56">
        <v>538</v>
      </c>
      <c r="AD285" s="56">
        <v>0</v>
      </c>
      <c r="AE285" s="56">
        <v>0</v>
      </c>
      <c r="AF285" s="56">
        <v>0</v>
      </c>
      <c r="AG285" s="56">
        <v>0</v>
      </c>
      <c r="AH285" s="56">
        <v>0</v>
      </c>
      <c r="AI285" s="56">
        <v>0</v>
      </c>
      <c r="AJ285" s="56">
        <v>538</v>
      </c>
      <c r="AK285" s="56">
        <v>926435</v>
      </c>
      <c r="AL285" s="56">
        <v>926435</v>
      </c>
      <c r="AM285" s="56">
        <v>0</v>
      </c>
      <c r="AN285" s="56">
        <v>0</v>
      </c>
      <c r="AO285" s="56">
        <v>0</v>
      </c>
      <c r="AP285" s="56">
        <v>0</v>
      </c>
      <c r="AQ285" s="56">
        <v>0</v>
      </c>
      <c r="AR285" s="56">
        <v>0</v>
      </c>
      <c r="AS285" s="56">
        <v>0</v>
      </c>
      <c r="AT285" s="56">
        <v>0</v>
      </c>
      <c r="AU285" s="56">
        <v>0</v>
      </c>
      <c r="AV285" s="56">
        <v>0</v>
      </c>
      <c r="AW285" s="56">
        <v>0</v>
      </c>
      <c r="AX285" s="56">
        <v>0</v>
      </c>
      <c r="AY285" s="56">
        <v>0</v>
      </c>
      <c r="AZ285" s="56">
        <v>0</v>
      </c>
      <c r="BA285" s="56">
        <v>926435</v>
      </c>
      <c r="BB285" s="57" t="s">
        <v>1976</v>
      </c>
      <c r="BC285" s="57" t="s">
        <v>1128</v>
      </c>
      <c r="BD285" s="57" t="s">
        <v>215</v>
      </c>
      <c r="BE285" s="57" t="s">
        <v>216</v>
      </c>
    </row>
    <row r="286" spans="1:57" ht="15">
      <c r="A286" t="str">
        <f>VLOOKUP($D286,'[1]Register 2009'!$E$10:$F$65536,2,FALSE)</f>
        <v>Jyske Invest - Jyske Invest Internationale Obligationer</v>
      </c>
      <c r="B286" s="56">
        <v>11044</v>
      </c>
      <c r="C286" s="56">
        <v>24</v>
      </c>
      <c r="D286" t="str">
        <f t="shared" si="4"/>
        <v>11044_24</v>
      </c>
      <c r="E286" s="56">
        <v>200912</v>
      </c>
      <c r="F286" s="56">
        <v>17868</v>
      </c>
      <c r="G286" s="56">
        <v>0</v>
      </c>
      <c r="H286" s="56">
        <v>0</v>
      </c>
      <c r="I286" s="56">
        <v>17868</v>
      </c>
      <c r="J286" s="56">
        <v>10453</v>
      </c>
      <c r="K286" s="56">
        <v>162424</v>
      </c>
      <c r="L286" s="56">
        <v>0</v>
      </c>
      <c r="M286" s="56">
        <v>0</v>
      </c>
      <c r="N286" s="56">
        <v>9650</v>
      </c>
      <c r="O286" s="56">
        <v>182527</v>
      </c>
      <c r="P286" s="56">
        <v>0</v>
      </c>
      <c r="Q286" s="56">
        <v>0</v>
      </c>
      <c r="R286" s="56">
        <v>388</v>
      </c>
      <c r="S286" s="56">
        <v>0</v>
      </c>
      <c r="T286" s="56">
        <v>0</v>
      </c>
      <c r="U286" s="56">
        <v>0</v>
      </c>
      <c r="V286" s="56">
        <v>0</v>
      </c>
      <c r="W286" s="56">
        <v>388</v>
      </c>
      <c r="X286" s="56">
        <v>0</v>
      </c>
      <c r="Y286" s="56">
        <v>0</v>
      </c>
      <c r="Z286" s="56">
        <v>164</v>
      </c>
      <c r="AA286" s="56">
        <v>164</v>
      </c>
      <c r="AB286" s="56">
        <v>0</v>
      </c>
      <c r="AC286" s="56">
        <v>3844</v>
      </c>
      <c r="AD286" s="56">
        <v>0</v>
      </c>
      <c r="AE286" s="56">
        <v>0</v>
      </c>
      <c r="AF286" s="56">
        <v>0</v>
      </c>
      <c r="AG286" s="56">
        <v>0</v>
      </c>
      <c r="AH286" s="56">
        <v>0</v>
      </c>
      <c r="AI286" s="56">
        <v>0</v>
      </c>
      <c r="AJ286" s="56">
        <v>3844</v>
      </c>
      <c r="AK286" s="56">
        <v>204791</v>
      </c>
      <c r="AL286" s="56">
        <v>198318</v>
      </c>
      <c r="AM286" s="56">
        <v>0</v>
      </c>
      <c r="AN286" s="56">
        <v>0</v>
      </c>
      <c r="AO286" s="56">
        <v>237</v>
      </c>
      <c r="AP286" s="56">
        <v>3209</v>
      </c>
      <c r="AQ286" s="56">
        <v>3446</v>
      </c>
      <c r="AR286" s="56">
        <v>27</v>
      </c>
      <c r="AS286" s="56">
        <v>0</v>
      </c>
      <c r="AT286" s="56">
        <v>3000</v>
      </c>
      <c r="AU286" s="56">
        <v>0</v>
      </c>
      <c r="AV286" s="56">
        <v>0</v>
      </c>
      <c r="AW286" s="56">
        <v>0</v>
      </c>
      <c r="AX286" s="56">
        <v>0</v>
      </c>
      <c r="AY286" s="56">
        <v>0</v>
      </c>
      <c r="AZ286" s="56">
        <v>3027</v>
      </c>
      <c r="BA286" s="56">
        <v>204791</v>
      </c>
      <c r="BB286" s="57" t="s">
        <v>1977</v>
      </c>
      <c r="BC286" s="57" t="s">
        <v>1978</v>
      </c>
      <c r="BD286" s="57" t="s">
        <v>215</v>
      </c>
      <c r="BE286" s="57" t="s">
        <v>224</v>
      </c>
    </row>
    <row r="287" spans="1:57" ht="15">
      <c r="A287" t="str">
        <f>VLOOKUP($D287,'[1]Register 2009'!$E$10:$F$65536,2,FALSE)</f>
        <v>Jyske Invest - Jyske Invest IT Aktier</v>
      </c>
      <c r="B287" s="56">
        <v>11044</v>
      </c>
      <c r="C287" s="56">
        <v>20</v>
      </c>
      <c r="D287" t="str">
        <f t="shared" si="4"/>
        <v>11044_20</v>
      </c>
      <c r="E287" s="56">
        <v>200912</v>
      </c>
      <c r="F287" s="56">
        <v>1045</v>
      </c>
      <c r="G287" s="56">
        <v>0</v>
      </c>
      <c r="H287" s="56">
        <v>0</v>
      </c>
      <c r="I287" s="56">
        <v>1045</v>
      </c>
      <c r="J287" s="56">
        <v>0</v>
      </c>
      <c r="K287" s="56">
        <v>0</v>
      </c>
      <c r="L287" s="56">
        <v>0</v>
      </c>
      <c r="M287" s="56">
        <v>0</v>
      </c>
      <c r="N287" s="56">
        <v>0</v>
      </c>
      <c r="O287" s="56">
        <v>0</v>
      </c>
      <c r="P287" s="56">
        <v>0</v>
      </c>
      <c r="Q287" s="56">
        <v>94519</v>
      </c>
      <c r="R287" s="56">
        <v>324</v>
      </c>
      <c r="S287" s="56">
        <v>0</v>
      </c>
      <c r="T287" s="56">
        <v>0</v>
      </c>
      <c r="U287" s="56">
        <v>0</v>
      </c>
      <c r="V287" s="56">
        <v>0</v>
      </c>
      <c r="W287" s="56">
        <v>94843</v>
      </c>
      <c r="X287" s="56">
        <v>0</v>
      </c>
      <c r="Y287" s="56">
        <v>0</v>
      </c>
      <c r="Z287" s="56">
        <v>0</v>
      </c>
      <c r="AA287" s="56">
        <v>0</v>
      </c>
      <c r="AB287" s="56">
        <v>0</v>
      </c>
      <c r="AC287" s="56">
        <v>65</v>
      </c>
      <c r="AD287" s="56">
        <v>0</v>
      </c>
      <c r="AE287" s="56">
        <v>0</v>
      </c>
      <c r="AF287" s="56">
        <v>0</v>
      </c>
      <c r="AG287" s="56">
        <v>0</v>
      </c>
      <c r="AH287" s="56">
        <v>0</v>
      </c>
      <c r="AI287" s="56">
        <v>0</v>
      </c>
      <c r="AJ287" s="56">
        <v>65</v>
      </c>
      <c r="AK287" s="56">
        <v>95953</v>
      </c>
      <c r="AL287" s="56">
        <v>94938</v>
      </c>
      <c r="AM287" s="56">
        <v>0</v>
      </c>
      <c r="AN287" s="56">
        <v>0</v>
      </c>
      <c r="AO287" s="56">
        <v>0</v>
      </c>
      <c r="AP287" s="56">
        <v>0</v>
      </c>
      <c r="AQ287" s="56">
        <v>0</v>
      </c>
      <c r="AR287" s="56">
        <v>0</v>
      </c>
      <c r="AS287" s="56">
        <v>0</v>
      </c>
      <c r="AT287" s="56">
        <v>1015</v>
      </c>
      <c r="AU287" s="56">
        <v>0</v>
      </c>
      <c r="AV287" s="56">
        <v>0</v>
      </c>
      <c r="AW287" s="56">
        <v>0</v>
      </c>
      <c r="AX287" s="56">
        <v>0</v>
      </c>
      <c r="AY287" s="56">
        <v>0</v>
      </c>
      <c r="AZ287" s="56">
        <v>1015</v>
      </c>
      <c r="BA287" s="56">
        <v>95953</v>
      </c>
      <c r="BB287" s="57" t="s">
        <v>1979</v>
      </c>
      <c r="BC287" s="57" t="s">
        <v>1119</v>
      </c>
      <c r="BD287" s="57" t="s">
        <v>215</v>
      </c>
      <c r="BE287" s="57" t="s">
        <v>216</v>
      </c>
    </row>
    <row r="288" spans="1:57" ht="15">
      <c r="A288" t="str">
        <f>VLOOKUP($D288,'[1]Register 2009'!$E$10:$F$65536,2,FALSE)</f>
        <v>Jyske Invest - Jyske Invest Japanske Aktier</v>
      </c>
      <c r="B288" s="56">
        <v>11044</v>
      </c>
      <c r="C288" s="56">
        <v>13</v>
      </c>
      <c r="D288" t="str">
        <f t="shared" si="4"/>
        <v>11044_13</v>
      </c>
      <c r="E288" s="56">
        <v>200912</v>
      </c>
      <c r="F288" s="56">
        <v>1935</v>
      </c>
      <c r="G288" s="56">
        <v>0</v>
      </c>
      <c r="H288" s="56">
        <v>0</v>
      </c>
      <c r="I288" s="56">
        <v>1935</v>
      </c>
      <c r="J288" s="56">
        <v>0</v>
      </c>
      <c r="K288" s="56">
        <v>0</v>
      </c>
      <c r="L288" s="56">
        <v>0</v>
      </c>
      <c r="M288" s="56">
        <v>0</v>
      </c>
      <c r="N288" s="56">
        <v>0</v>
      </c>
      <c r="O288" s="56">
        <v>0</v>
      </c>
      <c r="P288" s="56">
        <v>0</v>
      </c>
      <c r="Q288" s="56">
        <v>212863</v>
      </c>
      <c r="R288" s="56">
        <v>1295</v>
      </c>
      <c r="S288" s="56">
        <v>0</v>
      </c>
      <c r="T288" s="56">
        <v>0</v>
      </c>
      <c r="U288" s="56">
        <v>0</v>
      </c>
      <c r="V288" s="56">
        <v>0</v>
      </c>
      <c r="W288" s="56">
        <v>214158</v>
      </c>
      <c r="X288" s="56">
        <v>0</v>
      </c>
      <c r="Y288" s="56">
        <v>0</v>
      </c>
      <c r="Z288" s="56">
        <v>0</v>
      </c>
      <c r="AA288" s="56">
        <v>0</v>
      </c>
      <c r="AB288" s="56">
        <v>0</v>
      </c>
      <c r="AC288" s="56">
        <v>168</v>
      </c>
      <c r="AD288" s="56">
        <v>0</v>
      </c>
      <c r="AE288" s="56">
        <v>0</v>
      </c>
      <c r="AF288" s="56">
        <v>0</v>
      </c>
      <c r="AG288" s="56">
        <v>0</v>
      </c>
      <c r="AH288" s="56">
        <v>0</v>
      </c>
      <c r="AI288" s="56">
        <v>0</v>
      </c>
      <c r="AJ288" s="56">
        <v>168</v>
      </c>
      <c r="AK288" s="56">
        <v>216261</v>
      </c>
      <c r="AL288" s="56">
        <v>214370</v>
      </c>
      <c r="AM288" s="56">
        <v>0</v>
      </c>
      <c r="AN288" s="56">
        <v>0</v>
      </c>
      <c r="AO288" s="56">
        <v>0</v>
      </c>
      <c r="AP288" s="56">
        <v>0</v>
      </c>
      <c r="AQ288" s="56">
        <v>0</v>
      </c>
      <c r="AR288" s="56">
        <v>0</v>
      </c>
      <c r="AS288" s="56">
        <v>0</v>
      </c>
      <c r="AT288" s="56">
        <v>1891</v>
      </c>
      <c r="AU288" s="56">
        <v>0</v>
      </c>
      <c r="AV288" s="56">
        <v>0</v>
      </c>
      <c r="AW288" s="56">
        <v>0</v>
      </c>
      <c r="AX288" s="56">
        <v>0</v>
      </c>
      <c r="AY288" s="56">
        <v>0</v>
      </c>
      <c r="AZ288" s="56">
        <v>1891</v>
      </c>
      <c r="BA288" s="56">
        <v>216261</v>
      </c>
      <c r="BB288" s="57" t="s">
        <v>364</v>
      </c>
      <c r="BC288" s="57" t="s">
        <v>1111</v>
      </c>
      <c r="BD288" s="57" t="s">
        <v>215</v>
      </c>
      <c r="BE288" s="57" t="s">
        <v>216</v>
      </c>
    </row>
    <row r="289" spans="1:57" ht="15">
      <c r="A289" t="str">
        <f>VLOOKUP($D289,'[1]Register 2009'!$E$10:$F$65536,2,FALSE)</f>
        <v>Jyske Invest - Jyske Invest Kinesiske Aktier</v>
      </c>
      <c r="B289" s="56">
        <v>11044</v>
      </c>
      <c r="C289" s="56">
        <v>28</v>
      </c>
      <c r="D289" t="str">
        <f t="shared" si="4"/>
        <v>11044_28</v>
      </c>
      <c r="E289" s="56">
        <v>200912</v>
      </c>
      <c r="F289" s="56">
        <v>20480</v>
      </c>
      <c r="G289" s="56">
        <v>0</v>
      </c>
      <c r="H289" s="56">
        <v>0</v>
      </c>
      <c r="I289" s="56">
        <v>20480</v>
      </c>
      <c r="J289" s="56">
        <v>0</v>
      </c>
      <c r="K289" s="56">
        <v>0</v>
      </c>
      <c r="L289" s="56">
        <v>0</v>
      </c>
      <c r="M289" s="56">
        <v>0</v>
      </c>
      <c r="N289" s="56">
        <v>0</v>
      </c>
      <c r="O289" s="56">
        <v>0</v>
      </c>
      <c r="P289" s="56">
        <v>0</v>
      </c>
      <c r="Q289" s="56">
        <v>1261112</v>
      </c>
      <c r="R289" s="56">
        <v>2891</v>
      </c>
      <c r="S289" s="56">
        <v>0</v>
      </c>
      <c r="T289" s="56">
        <v>0</v>
      </c>
      <c r="U289" s="56">
        <v>0</v>
      </c>
      <c r="V289" s="56">
        <v>0</v>
      </c>
      <c r="W289" s="56">
        <v>1264003</v>
      </c>
      <c r="X289" s="56">
        <v>0</v>
      </c>
      <c r="Y289" s="56">
        <v>0</v>
      </c>
      <c r="Z289" s="56">
        <v>0</v>
      </c>
      <c r="AA289" s="56">
        <v>0</v>
      </c>
      <c r="AB289" s="56">
        <v>0</v>
      </c>
      <c r="AC289" s="56">
        <v>260</v>
      </c>
      <c r="AD289" s="56">
        <v>0</v>
      </c>
      <c r="AE289" s="56">
        <v>0</v>
      </c>
      <c r="AF289" s="56">
        <v>0</v>
      </c>
      <c r="AG289" s="56">
        <v>0</v>
      </c>
      <c r="AH289" s="56">
        <v>0</v>
      </c>
      <c r="AI289" s="56">
        <v>0</v>
      </c>
      <c r="AJ289" s="56">
        <v>260</v>
      </c>
      <c r="AK289" s="56">
        <v>1284743</v>
      </c>
      <c r="AL289" s="56">
        <v>1284743</v>
      </c>
      <c r="AM289" s="56">
        <v>0</v>
      </c>
      <c r="AN289" s="56">
        <v>0</v>
      </c>
      <c r="AO289" s="56">
        <v>0</v>
      </c>
      <c r="AP289" s="56">
        <v>0</v>
      </c>
      <c r="AQ289" s="56">
        <v>0</v>
      </c>
      <c r="AR289" s="56">
        <v>0</v>
      </c>
      <c r="AS289" s="56">
        <v>0</v>
      </c>
      <c r="AT289" s="56">
        <v>0</v>
      </c>
      <c r="AU289" s="56">
        <v>0</v>
      </c>
      <c r="AV289" s="56">
        <v>0</v>
      </c>
      <c r="AW289" s="56">
        <v>0</v>
      </c>
      <c r="AX289" s="56">
        <v>0</v>
      </c>
      <c r="AY289" s="56">
        <v>0</v>
      </c>
      <c r="AZ289" s="56">
        <v>0</v>
      </c>
      <c r="BA289" s="56">
        <v>1284743</v>
      </c>
      <c r="BB289" s="57" t="s">
        <v>1980</v>
      </c>
      <c r="BC289" s="57" t="s">
        <v>1127</v>
      </c>
      <c r="BD289" s="57" t="s">
        <v>215</v>
      </c>
      <c r="BE289" s="57" t="s">
        <v>216</v>
      </c>
    </row>
    <row r="290" spans="1:57" ht="15">
      <c r="A290" t="str">
        <f>VLOOKUP($D290,'[1]Register 2009'!$E$10:$F$65536,2,FALSE)</f>
        <v>Jyske Invest - Jyske Invest Korte Obligationer</v>
      </c>
      <c r="B290" s="56">
        <v>11044</v>
      </c>
      <c r="C290" s="56">
        <v>1</v>
      </c>
      <c r="D290" t="str">
        <f t="shared" si="4"/>
        <v>11044_1</v>
      </c>
      <c r="E290" s="56">
        <v>200912</v>
      </c>
      <c r="F290" s="56">
        <v>32044</v>
      </c>
      <c r="G290" s="56">
        <v>0</v>
      </c>
      <c r="H290" s="56">
        <v>0</v>
      </c>
      <c r="I290" s="56">
        <v>32044</v>
      </c>
      <c r="J290" s="56">
        <v>549155</v>
      </c>
      <c r="K290" s="56">
        <v>16420</v>
      </c>
      <c r="L290" s="56">
        <v>0</v>
      </c>
      <c r="M290" s="56">
        <v>0</v>
      </c>
      <c r="N290" s="56">
        <v>0</v>
      </c>
      <c r="O290" s="56">
        <v>565575</v>
      </c>
      <c r="P290" s="56">
        <v>0</v>
      </c>
      <c r="Q290" s="56">
        <v>0</v>
      </c>
      <c r="R290" s="56">
        <v>2670</v>
      </c>
      <c r="S290" s="56">
        <v>0</v>
      </c>
      <c r="T290" s="56">
        <v>0</v>
      </c>
      <c r="U290" s="56">
        <v>0</v>
      </c>
      <c r="V290" s="56">
        <v>0</v>
      </c>
      <c r="W290" s="56">
        <v>2670</v>
      </c>
      <c r="X290" s="56">
        <v>0</v>
      </c>
      <c r="Y290" s="56">
        <v>0</v>
      </c>
      <c r="Z290" s="56">
        <v>0</v>
      </c>
      <c r="AA290" s="56">
        <v>0</v>
      </c>
      <c r="AB290" s="56">
        <v>0</v>
      </c>
      <c r="AC290" s="56">
        <v>7810</v>
      </c>
      <c r="AD290" s="56">
        <v>0</v>
      </c>
      <c r="AE290" s="56">
        <v>0</v>
      </c>
      <c r="AF290" s="56">
        <v>0</v>
      </c>
      <c r="AG290" s="56">
        <v>0</v>
      </c>
      <c r="AH290" s="56">
        <v>0</v>
      </c>
      <c r="AI290" s="56">
        <v>0</v>
      </c>
      <c r="AJ290" s="56">
        <v>7810</v>
      </c>
      <c r="AK290" s="56">
        <v>608099</v>
      </c>
      <c r="AL290" s="56">
        <v>543981</v>
      </c>
      <c r="AM290" s="56">
        <v>0</v>
      </c>
      <c r="AN290" s="56">
        <v>0</v>
      </c>
      <c r="AO290" s="56">
        <v>0</v>
      </c>
      <c r="AP290" s="56">
        <v>0</v>
      </c>
      <c r="AQ290" s="56">
        <v>0</v>
      </c>
      <c r="AR290" s="56">
        <v>0</v>
      </c>
      <c r="AS290" s="56">
        <v>0</v>
      </c>
      <c r="AT290" s="56">
        <v>64118</v>
      </c>
      <c r="AU290" s="56">
        <v>0</v>
      </c>
      <c r="AV290" s="56">
        <v>0</v>
      </c>
      <c r="AW290" s="56">
        <v>0</v>
      </c>
      <c r="AX290" s="56">
        <v>0</v>
      </c>
      <c r="AY290" s="56">
        <v>0</v>
      </c>
      <c r="AZ290" s="56">
        <v>64118</v>
      </c>
      <c r="BA290" s="56">
        <v>608099</v>
      </c>
      <c r="BB290" s="57" t="s">
        <v>1103</v>
      </c>
      <c r="BC290" s="57" t="s">
        <v>1104</v>
      </c>
      <c r="BD290" s="57" t="s">
        <v>215</v>
      </c>
      <c r="BE290" s="57" t="s">
        <v>216</v>
      </c>
    </row>
    <row r="291" spans="1:57" ht="15">
      <c r="A291" t="str">
        <f>VLOOKUP($D291,'[1]Register 2009'!$E$10:$F$65536,2,FALSE)</f>
        <v>Jyske Invest - Jyske Invest Lange Obligationer</v>
      </c>
      <c r="B291" s="56">
        <v>11044</v>
      </c>
      <c r="C291" s="56">
        <v>10</v>
      </c>
      <c r="D291" t="str">
        <f t="shared" si="4"/>
        <v>11044_10</v>
      </c>
      <c r="E291" s="56">
        <v>200912</v>
      </c>
      <c r="F291" s="56">
        <v>402374</v>
      </c>
      <c r="G291" s="56">
        <v>0</v>
      </c>
      <c r="H291" s="56">
        <v>0</v>
      </c>
      <c r="I291" s="56">
        <v>402374</v>
      </c>
      <c r="J291" s="56">
        <v>3542034</v>
      </c>
      <c r="K291" s="56">
        <v>80171</v>
      </c>
      <c r="L291" s="56">
        <v>0</v>
      </c>
      <c r="M291" s="56">
        <v>0</v>
      </c>
      <c r="N291" s="56">
        <v>0</v>
      </c>
      <c r="O291" s="56">
        <v>3622205</v>
      </c>
      <c r="P291" s="56">
        <v>0</v>
      </c>
      <c r="Q291" s="56">
        <v>0</v>
      </c>
      <c r="R291" s="56">
        <v>16923</v>
      </c>
      <c r="S291" s="56">
        <v>0</v>
      </c>
      <c r="T291" s="56">
        <v>0</v>
      </c>
      <c r="U291" s="56">
        <v>0</v>
      </c>
      <c r="V291" s="56">
        <v>0</v>
      </c>
      <c r="W291" s="56">
        <v>16923</v>
      </c>
      <c r="X291" s="56">
        <v>0</v>
      </c>
      <c r="Y291" s="56">
        <v>0</v>
      </c>
      <c r="Z291" s="56">
        <v>0</v>
      </c>
      <c r="AA291" s="56">
        <v>0</v>
      </c>
      <c r="AB291" s="56">
        <v>0</v>
      </c>
      <c r="AC291" s="56">
        <v>35140</v>
      </c>
      <c r="AD291" s="56">
        <v>0</v>
      </c>
      <c r="AE291" s="56">
        <v>270386</v>
      </c>
      <c r="AF291" s="56">
        <v>0</v>
      </c>
      <c r="AG291" s="56">
        <v>0</v>
      </c>
      <c r="AH291" s="56">
        <v>0</v>
      </c>
      <c r="AI291" s="56">
        <v>0</v>
      </c>
      <c r="AJ291" s="56">
        <v>305526</v>
      </c>
      <c r="AK291" s="56">
        <v>4347028</v>
      </c>
      <c r="AL291" s="56">
        <v>3636215</v>
      </c>
      <c r="AM291" s="56">
        <v>0</v>
      </c>
      <c r="AN291" s="56">
        <v>0</v>
      </c>
      <c r="AO291" s="56">
        <v>0</v>
      </c>
      <c r="AP291" s="56">
        <v>249190</v>
      </c>
      <c r="AQ291" s="56">
        <v>249190</v>
      </c>
      <c r="AR291" s="56">
        <v>0</v>
      </c>
      <c r="AS291" s="56">
        <v>0</v>
      </c>
      <c r="AT291" s="56">
        <v>461623</v>
      </c>
      <c r="AU291" s="56">
        <v>0</v>
      </c>
      <c r="AV291" s="56">
        <v>0</v>
      </c>
      <c r="AW291" s="56">
        <v>0</v>
      </c>
      <c r="AX291" s="56">
        <v>0</v>
      </c>
      <c r="AY291" s="56">
        <v>0</v>
      </c>
      <c r="AZ291" s="56">
        <v>461623</v>
      </c>
      <c r="BA291" s="56">
        <v>4347028</v>
      </c>
      <c r="BB291" s="57" t="s">
        <v>360</v>
      </c>
      <c r="BC291" s="57" t="s">
        <v>1109</v>
      </c>
      <c r="BD291" s="57" t="s">
        <v>215</v>
      </c>
      <c r="BE291" s="57" t="s">
        <v>224</v>
      </c>
    </row>
    <row r="292" spans="1:57" ht="15">
      <c r="A292" t="str">
        <f>VLOOKUP($D292,'[1]Register 2009'!$E$10:$F$65536,2,FALSE)</f>
        <v>Jyske Invest - Jyske Invest Latinamerikanske Aktier</v>
      </c>
      <c r="B292" s="56">
        <v>11044</v>
      </c>
      <c r="C292" s="56">
        <v>18</v>
      </c>
      <c r="D292" t="str">
        <f t="shared" si="4"/>
        <v>11044_18</v>
      </c>
      <c r="E292" s="56">
        <v>200912</v>
      </c>
      <c r="F292" s="56">
        <v>9832</v>
      </c>
      <c r="G292" s="56">
        <v>0</v>
      </c>
      <c r="H292" s="56">
        <v>0</v>
      </c>
      <c r="I292" s="56">
        <v>9832</v>
      </c>
      <c r="J292" s="56">
        <v>0</v>
      </c>
      <c r="K292" s="56">
        <v>0</v>
      </c>
      <c r="L292" s="56">
        <v>0</v>
      </c>
      <c r="M292" s="56">
        <v>0</v>
      </c>
      <c r="N292" s="56">
        <v>0</v>
      </c>
      <c r="O292" s="56">
        <v>0</v>
      </c>
      <c r="P292" s="56">
        <v>0</v>
      </c>
      <c r="Q292" s="56">
        <v>291533</v>
      </c>
      <c r="R292" s="56">
        <v>625</v>
      </c>
      <c r="S292" s="56">
        <v>1055</v>
      </c>
      <c r="T292" s="56">
        <v>0</v>
      </c>
      <c r="U292" s="56">
        <v>0</v>
      </c>
      <c r="V292" s="56">
        <v>0</v>
      </c>
      <c r="W292" s="56">
        <v>293213</v>
      </c>
      <c r="X292" s="56">
        <v>0</v>
      </c>
      <c r="Y292" s="56">
        <v>0</v>
      </c>
      <c r="Z292" s="56">
        <v>0</v>
      </c>
      <c r="AA292" s="56">
        <v>0</v>
      </c>
      <c r="AB292" s="56">
        <v>0</v>
      </c>
      <c r="AC292" s="56">
        <v>900</v>
      </c>
      <c r="AD292" s="56">
        <v>0</v>
      </c>
      <c r="AE292" s="56">
        <v>12971</v>
      </c>
      <c r="AF292" s="56">
        <v>0</v>
      </c>
      <c r="AG292" s="56">
        <v>0</v>
      </c>
      <c r="AH292" s="56">
        <v>0</v>
      </c>
      <c r="AI292" s="56">
        <v>0</v>
      </c>
      <c r="AJ292" s="56">
        <v>13871</v>
      </c>
      <c r="AK292" s="56">
        <v>316916</v>
      </c>
      <c r="AL292" s="56">
        <v>297686</v>
      </c>
      <c r="AM292" s="56">
        <v>0</v>
      </c>
      <c r="AN292" s="56">
        <v>0</v>
      </c>
      <c r="AO292" s="56">
        <v>0</v>
      </c>
      <c r="AP292" s="56">
        <v>0</v>
      </c>
      <c r="AQ292" s="56">
        <v>0</v>
      </c>
      <c r="AR292" s="56">
        <v>212</v>
      </c>
      <c r="AS292" s="56">
        <v>0</v>
      </c>
      <c r="AT292" s="56">
        <v>19018</v>
      </c>
      <c r="AU292" s="56">
        <v>0</v>
      </c>
      <c r="AV292" s="56">
        <v>0</v>
      </c>
      <c r="AW292" s="56">
        <v>0</v>
      </c>
      <c r="AX292" s="56">
        <v>0</v>
      </c>
      <c r="AY292" s="56">
        <v>0</v>
      </c>
      <c r="AZ292" s="56">
        <v>19230</v>
      </c>
      <c r="BA292" s="56">
        <v>316916</v>
      </c>
      <c r="BB292" s="57" t="s">
        <v>1981</v>
      </c>
      <c r="BC292" s="57" t="s">
        <v>1117</v>
      </c>
      <c r="BD292" s="57" t="s">
        <v>215</v>
      </c>
      <c r="BE292" s="57" t="s">
        <v>216</v>
      </c>
    </row>
    <row r="293" spans="1:57" ht="15">
      <c r="A293" t="str">
        <f>VLOOKUP($D293,'[1]Register 2009'!$E$10:$F$65536,2,FALSE)</f>
        <v>Jyske Invest - Jyske Invest Nordiske Aktier</v>
      </c>
      <c r="B293" s="56">
        <v>11044</v>
      </c>
      <c r="C293" s="56">
        <v>11</v>
      </c>
      <c r="D293" t="str">
        <f t="shared" si="4"/>
        <v>11044_11</v>
      </c>
      <c r="E293" s="56">
        <v>200912</v>
      </c>
      <c r="F293" s="56">
        <v>571</v>
      </c>
      <c r="G293" s="56">
        <v>0</v>
      </c>
      <c r="H293" s="56">
        <v>0</v>
      </c>
      <c r="I293" s="56">
        <v>571</v>
      </c>
      <c r="J293" s="56">
        <v>0</v>
      </c>
      <c r="K293" s="56">
        <v>0</v>
      </c>
      <c r="L293" s="56">
        <v>0</v>
      </c>
      <c r="M293" s="56">
        <v>0</v>
      </c>
      <c r="N293" s="56">
        <v>0</v>
      </c>
      <c r="O293" s="56">
        <v>0</v>
      </c>
      <c r="P293" s="56">
        <v>17257</v>
      </c>
      <c r="Q293" s="56">
        <v>95417</v>
      </c>
      <c r="R293" s="56">
        <v>420</v>
      </c>
      <c r="S293" s="56">
        <v>0</v>
      </c>
      <c r="T293" s="56">
        <v>0</v>
      </c>
      <c r="U293" s="56">
        <v>0</v>
      </c>
      <c r="V293" s="56">
        <v>0</v>
      </c>
      <c r="W293" s="56">
        <v>113094</v>
      </c>
      <c r="X293" s="56">
        <v>0</v>
      </c>
      <c r="Y293" s="56">
        <v>0</v>
      </c>
      <c r="Z293" s="56">
        <v>0</v>
      </c>
      <c r="AA293" s="56">
        <v>0</v>
      </c>
      <c r="AB293" s="56">
        <v>0</v>
      </c>
      <c r="AC293" s="56">
        <v>34</v>
      </c>
      <c r="AD293" s="56">
        <v>0</v>
      </c>
      <c r="AE293" s="56">
        <v>0</v>
      </c>
      <c r="AF293" s="56">
        <v>0</v>
      </c>
      <c r="AG293" s="56">
        <v>0</v>
      </c>
      <c r="AH293" s="56">
        <v>0</v>
      </c>
      <c r="AI293" s="56">
        <v>0</v>
      </c>
      <c r="AJ293" s="56">
        <v>34</v>
      </c>
      <c r="AK293" s="56">
        <v>113699</v>
      </c>
      <c r="AL293" s="56">
        <v>113699</v>
      </c>
      <c r="AM293" s="56">
        <v>0</v>
      </c>
      <c r="AN293" s="56">
        <v>0</v>
      </c>
      <c r="AO293" s="56">
        <v>0</v>
      </c>
      <c r="AP293" s="56">
        <v>0</v>
      </c>
      <c r="AQ293" s="56">
        <v>0</v>
      </c>
      <c r="AR293" s="56">
        <v>0</v>
      </c>
      <c r="AS293" s="56">
        <v>0</v>
      </c>
      <c r="AT293" s="56">
        <v>0</v>
      </c>
      <c r="AU293" s="56">
        <v>0</v>
      </c>
      <c r="AV293" s="56">
        <v>0</v>
      </c>
      <c r="AW293" s="56">
        <v>0</v>
      </c>
      <c r="AX293" s="56">
        <v>0</v>
      </c>
      <c r="AY293" s="56">
        <v>0</v>
      </c>
      <c r="AZ293" s="56">
        <v>0</v>
      </c>
      <c r="BA293" s="56">
        <v>113699</v>
      </c>
      <c r="BB293" s="57" t="s">
        <v>362</v>
      </c>
      <c r="BC293" s="57" t="s">
        <v>1110</v>
      </c>
      <c r="BD293" s="57" t="s">
        <v>215</v>
      </c>
      <c r="BE293" s="57" t="s">
        <v>224</v>
      </c>
    </row>
    <row r="294" spans="1:57" ht="15">
      <c r="A294" t="str">
        <f>VLOOKUP($D294,'[1]Register 2009'!$E$10:$F$65536,2,FALSE)</f>
        <v>Jyske Invest - Jyske Invest Nye Aktiemarkeder</v>
      </c>
      <c r="B294" s="56">
        <v>11044</v>
      </c>
      <c r="C294" s="56">
        <v>7</v>
      </c>
      <c r="D294" t="str">
        <f t="shared" si="4"/>
        <v>11044_7</v>
      </c>
      <c r="E294" s="56">
        <v>200912</v>
      </c>
      <c r="F294" s="56">
        <v>14175</v>
      </c>
      <c r="G294" s="56">
        <v>0</v>
      </c>
      <c r="H294" s="56">
        <v>0</v>
      </c>
      <c r="I294" s="56">
        <v>14175</v>
      </c>
      <c r="J294" s="56">
        <v>0</v>
      </c>
      <c r="K294" s="56">
        <v>0</v>
      </c>
      <c r="L294" s="56">
        <v>0</v>
      </c>
      <c r="M294" s="56">
        <v>0</v>
      </c>
      <c r="N294" s="56">
        <v>0</v>
      </c>
      <c r="O294" s="56">
        <v>0</v>
      </c>
      <c r="P294" s="56">
        <v>0</v>
      </c>
      <c r="Q294" s="56">
        <v>669291</v>
      </c>
      <c r="R294" s="56">
        <v>1374</v>
      </c>
      <c r="S294" s="56">
        <v>1916</v>
      </c>
      <c r="T294" s="56">
        <v>0</v>
      </c>
      <c r="U294" s="56">
        <v>0</v>
      </c>
      <c r="V294" s="56">
        <v>0</v>
      </c>
      <c r="W294" s="56">
        <v>672581</v>
      </c>
      <c r="X294" s="56">
        <v>0</v>
      </c>
      <c r="Y294" s="56">
        <v>0</v>
      </c>
      <c r="Z294" s="56">
        <v>0</v>
      </c>
      <c r="AA294" s="56">
        <v>0</v>
      </c>
      <c r="AB294" s="56">
        <v>0</v>
      </c>
      <c r="AC294" s="56">
        <v>606</v>
      </c>
      <c r="AD294" s="56">
        <v>0</v>
      </c>
      <c r="AE294" s="56">
        <v>828</v>
      </c>
      <c r="AF294" s="56">
        <v>0</v>
      </c>
      <c r="AG294" s="56">
        <v>0</v>
      </c>
      <c r="AH294" s="56">
        <v>0</v>
      </c>
      <c r="AI294" s="56">
        <v>0</v>
      </c>
      <c r="AJ294" s="56">
        <v>1434</v>
      </c>
      <c r="AK294" s="56">
        <v>688190</v>
      </c>
      <c r="AL294" s="56">
        <v>688158</v>
      </c>
      <c r="AM294" s="56">
        <v>0</v>
      </c>
      <c r="AN294" s="56">
        <v>0</v>
      </c>
      <c r="AO294" s="56">
        <v>0</v>
      </c>
      <c r="AP294" s="56">
        <v>0</v>
      </c>
      <c r="AQ294" s="56">
        <v>0</v>
      </c>
      <c r="AR294" s="56">
        <v>32</v>
      </c>
      <c r="AS294" s="56">
        <v>0</v>
      </c>
      <c r="AT294" s="56">
        <v>0</v>
      </c>
      <c r="AU294" s="56">
        <v>0</v>
      </c>
      <c r="AV294" s="56">
        <v>0</v>
      </c>
      <c r="AW294" s="56">
        <v>0</v>
      </c>
      <c r="AX294" s="56">
        <v>0</v>
      </c>
      <c r="AY294" s="56">
        <v>0</v>
      </c>
      <c r="AZ294" s="56">
        <v>32</v>
      </c>
      <c r="BA294" s="56">
        <v>688190</v>
      </c>
      <c r="BB294" s="57" t="s">
        <v>356</v>
      </c>
      <c r="BC294" s="57" t="s">
        <v>1107</v>
      </c>
      <c r="BD294" s="57" t="s">
        <v>215</v>
      </c>
      <c r="BE294" s="57" t="s">
        <v>216</v>
      </c>
    </row>
    <row r="295" spans="1:57" ht="15">
      <c r="A295" t="str">
        <f>VLOOKUP($D295,'[1]Register 2009'!$E$10:$F$65536,2,FALSE)</f>
        <v>Jyske Invest - Jyske Invest Nye Obligationsmarkeder</v>
      </c>
      <c r="B295" s="56">
        <v>11044</v>
      </c>
      <c r="C295" s="56">
        <v>16</v>
      </c>
      <c r="D295" t="str">
        <f t="shared" si="4"/>
        <v>11044_16</v>
      </c>
      <c r="E295" s="56">
        <v>200912</v>
      </c>
      <c r="F295" s="56">
        <v>109518</v>
      </c>
      <c r="G295" s="56">
        <v>0</v>
      </c>
      <c r="H295" s="56">
        <v>0</v>
      </c>
      <c r="I295" s="56">
        <v>109518</v>
      </c>
      <c r="J295" s="56">
        <v>0</v>
      </c>
      <c r="K295" s="56">
        <v>2174361</v>
      </c>
      <c r="L295" s="56">
        <v>0</v>
      </c>
      <c r="M295" s="56">
        <v>0</v>
      </c>
      <c r="N295" s="56">
        <v>108364</v>
      </c>
      <c r="O295" s="56">
        <v>2282725</v>
      </c>
      <c r="P295" s="56">
        <v>0</v>
      </c>
      <c r="Q295" s="56">
        <v>0</v>
      </c>
      <c r="R295" s="56">
        <v>9505</v>
      </c>
      <c r="S295" s="56">
        <v>0</v>
      </c>
      <c r="T295" s="56">
        <v>0</v>
      </c>
      <c r="U295" s="56">
        <v>0</v>
      </c>
      <c r="V295" s="56">
        <v>0</v>
      </c>
      <c r="W295" s="56">
        <v>9505</v>
      </c>
      <c r="X295" s="56">
        <v>0</v>
      </c>
      <c r="Y295" s="56">
        <v>0</v>
      </c>
      <c r="Z295" s="56">
        <v>1559</v>
      </c>
      <c r="AA295" s="56">
        <v>1559</v>
      </c>
      <c r="AB295" s="56">
        <v>0</v>
      </c>
      <c r="AC295" s="56">
        <v>45218</v>
      </c>
      <c r="AD295" s="56">
        <v>0</v>
      </c>
      <c r="AE295" s="56">
        <v>1983</v>
      </c>
      <c r="AF295" s="56">
        <v>0</v>
      </c>
      <c r="AG295" s="56">
        <v>0</v>
      </c>
      <c r="AH295" s="56">
        <v>0</v>
      </c>
      <c r="AI295" s="56">
        <v>0</v>
      </c>
      <c r="AJ295" s="56">
        <v>47201</v>
      </c>
      <c r="AK295" s="56">
        <v>2450508</v>
      </c>
      <c r="AL295" s="56">
        <v>2396104</v>
      </c>
      <c r="AM295" s="56">
        <v>0</v>
      </c>
      <c r="AN295" s="56">
        <v>0</v>
      </c>
      <c r="AO295" s="56">
        <v>0</v>
      </c>
      <c r="AP295" s="56">
        <v>54174</v>
      </c>
      <c r="AQ295" s="56">
        <v>54174</v>
      </c>
      <c r="AR295" s="56">
        <v>230</v>
      </c>
      <c r="AS295" s="56">
        <v>0</v>
      </c>
      <c r="AT295" s="56">
        <v>0</v>
      </c>
      <c r="AU295" s="56">
        <v>0</v>
      </c>
      <c r="AV295" s="56">
        <v>0</v>
      </c>
      <c r="AW295" s="56">
        <v>0</v>
      </c>
      <c r="AX295" s="56">
        <v>0</v>
      </c>
      <c r="AY295" s="56">
        <v>0</v>
      </c>
      <c r="AZ295" s="56">
        <v>230</v>
      </c>
      <c r="BA295" s="56">
        <v>2450508</v>
      </c>
      <c r="BB295" s="57" t="s">
        <v>1982</v>
      </c>
      <c r="BC295" s="57" t="s">
        <v>1115</v>
      </c>
      <c r="BD295" s="57" t="s">
        <v>215</v>
      </c>
      <c r="BE295" s="57" t="s">
        <v>224</v>
      </c>
    </row>
    <row r="296" spans="1:57" ht="15">
      <c r="A296" t="str">
        <f>VLOOKUP($D296,'[1]Register 2009'!$E$10:$F$65536,2,FALSE)</f>
        <v>Jyske Invest - Jyske Invest Nye Obligationsmarkeder Valuta</v>
      </c>
      <c r="B296" s="56">
        <v>11044</v>
      </c>
      <c r="C296" s="56">
        <v>30</v>
      </c>
      <c r="D296" t="str">
        <f t="shared" si="4"/>
        <v>11044_30</v>
      </c>
      <c r="E296" s="56">
        <v>200912</v>
      </c>
      <c r="F296" s="56">
        <v>73503</v>
      </c>
      <c r="G296" s="56">
        <v>0</v>
      </c>
      <c r="H296" s="56">
        <v>0</v>
      </c>
      <c r="I296" s="56">
        <v>73503</v>
      </c>
      <c r="J296" s="56">
        <v>0</v>
      </c>
      <c r="K296" s="56">
        <v>1171933</v>
      </c>
      <c r="L296" s="56">
        <v>0</v>
      </c>
      <c r="M296" s="56">
        <v>0</v>
      </c>
      <c r="N296" s="56">
        <v>71440</v>
      </c>
      <c r="O296" s="56">
        <v>1243373</v>
      </c>
      <c r="P296" s="56">
        <v>0</v>
      </c>
      <c r="Q296" s="56">
        <v>0</v>
      </c>
      <c r="R296" s="56">
        <v>5592</v>
      </c>
      <c r="S296" s="56">
        <v>0</v>
      </c>
      <c r="T296" s="56">
        <v>0</v>
      </c>
      <c r="U296" s="56">
        <v>0</v>
      </c>
      <c r="V296" s="56">
        <v>0</v>
      </c>
      <c r="W296" s="56">
        <v>5592</v>
      </c>
      <c r="X296" s="56">
        <v>0</v>
      </c>
      <c r="Y296" s="56">
        <v>0</v>
      </c>
      <c r="Z296" s="56">
        <v>0</v>
      </c>
      <c r="AA296" s="56">
        <v>0</v>
      </c>
      <c r="AB296" s="56">
        <v>0</v>
      </c>
      <c r="AC296" s="56">
        <v>28479</v>
      </c>
      <c r="AD296" s="56">
        <v>0</v>
      </c>
      <c r="AE296" s="56">
        <v>926</v>
      </c>
      <c r="AF296" s="56">
        <v>0</v>
      </c>
      <c r="AG296" s="56">
        <v>0</v>
      </c>
      <c r="AH296" s="56">
        <v>0</v>
      </c>
      <c r="AI296" s="56">
        <v>0</v>
      </c>
      <c r="AJ296" s="56">
        <v>29405</v>
      </c>
      <c r="AK296" s="56">
        <v>1351873</v>
      </c>
      <c r="AL296" s="56">
        <v>1351855</v>
      </c>
      <c r="AM296" s="56">
        <v>0</v>
      </c>
      <c r="AN296" s="56">
        <v>0</v>
      </c>
      <c r="AO296" s="56">
        <v>0</v>
      </c>
      <c r="AP296" s="56">
        <v>0</v>
      </c>
      <c r="AQ296" s="56">
        <v>0</v>
      </c>
      <c r="AR296" s="56">
        <v>18</v>
      </c>
      <c r="AS296" s="56">
        <v>0</v>
      </c>
      <c r="AT296" s="56">
        <v>0</v>
      </c>
      <c r="AU296" s="56">
        <v>0</v>
      </c>
      <c r="AV296" s="56">
        <v>0</v>
      </c>
      <c r="AW296" s="56">
        <v>0</v>
      </c>
      <c r="AX296" s="56">
        <v>0</v>
      </c>
      <c r="AY296" s="56">
        <v>0</v>
      </c>
      <c r="AZ296" s="56">
        <v>18</v>
      </c>
      <c r="BA296" s="56">
        <v>1351873</v>
      </c>
      <c r="BB296" s="57" t="s">
        <v>1129</v>
      </c>
      <c r="BC296" s="57" t="s">
        <v>1130</v>
      </c>
      <c r="BD296" s="57" t="s">
        <v>215</v>
      </c>
      <c r="BE296" s="57" t="s">
        <v>224</v>
      </c>
    </row>
    <row r="297" spans="1:57" ht="15">
      <c r="A297" t="str">
        <f>VLOOKUP($D297,'[1]Register 2009'!$E$10:$F$65536,2,FALSE)</f>
        <v>Jyske Invest - Jyske Invest Obligationer Erhverv</v>
      </c>
      <c r="B297" s="56">
        <v>11044</v>
      </c>
      <c r="C297" s="56">
        <v>22</v>
      </c>
      <c r="D297" t="str">
        <f t="shared" si="4"/>
        <v>11044_22</v>
      </c>
      <c r="E297" s="56">
        <v>200912</v>
      </c>
      <c r="F297" s="56">
        <v>31038</v>
      </c>
      <c r="G297" s="56">
        <v>0</v>
      </c>
      <c r="H297" s="56">
        <v>0</v>
      </c>
      <c r="I297" s="56">
        <v>31038</v>
      </c>
      <c r="J297" s="56">
        <v>1126014</v>
      </c>
      <c r="K297" s="56">
        <v>0</v>
      </c>
      <c r="L297" s="56">
        <v>0</v>
      </c>
      <c r="M297" s="56">
        <v>0</v>
      </c>
      <c r="N297" s="56">
        <v>44366</v>
      </c>
      <c r="O297" s="56">
        <v>1170380</v>
      </c>
      <c r="P297" s="56">
        <v>0</v>
      </c>
      <c r="Q297" s="56">
        <v>0</v>
      </c>
      <c r="R297" s="56">
        <v>4824</v>
      </c>
      <c r="S297" s="56">
        <v>0</v>
      </c>
      <c r="T297" s="56">
        <v>0</v>
      </c>
      <c r="U297" s="56">
        <v>0</v>
      </c>
      <c r="V297" s="56">
        <v>0</v>
      </c>
      <c r="W297" s="56">
        <v>4824</v>
      </c>
      <c r="X297" s="56">
        <v>0</v>
      </c>
      <c r="Y297" s="56">
        <v>0</v>
      </c>
      <c r="Z297" s="56">
        <v>0</v>
      </c>
      <c r="AA297" s="56">
        <v>0</v>
      </c>
      <c r="AB297" s="56">
        <v>0</v>
      </c>
      <c r="AC297" s="56">
        <v>20690</v>
      </c>
      <c r="AD297" s="56">
        <v>0</v>
      </c>
      <c r="AE297" s="56">
        <v>1061</v>
      </c>
      <c r="AF297" s="56">
        <v>0</v>
      </c>
      <c r="AG297" s="56">
        <v>0</v>
      </c>
      <c r="AH297" s="56">
        <v>0</v>
      </c>
      <c r="AI297" s="56">
        <v>0</v>
      </c>
      <c r="AJ297" s="56">
        <v>21751</v>
      </c>
      <c r="AK297" s="56">
        <v>1227993</v>
      </c>
      <c r="AL297" s="56">
        <v>1203150</v>
      </c>
      <c r="AM297" s="56">
        <v>0</v>
      </c>
      <c r="AN297" s="56">
        <v>0</v>
      </c>
      <c r="AO297" s="56">
        <v>0</v>
      </c>
      <c r="AP297" s="56">
        <v>1808</v>
      </c>
      <c r="AQ297" s="56">
        <v>1808</v>
      </c>
      <c r="AR297" s="56">
        <v>20</v>
      </c>
      <c r="AS297" s="56">
        <v>0</v>
      </c>
      <c r="AT297" s="56">
        <v>23015</v>
      </c>
      <c r="AU297" s="56">
        <v>0</v>
      </c>
      <c r="AV297" s="56">
        <v>0</v>
      </c>
      <c r="AW297" s="56">
        <v>0</v>
      </c>
      <c r="AX297" s="56">
        <v>0</v>
      </c>
      <c r="AY297" s="56">
        <v>0</v>
      </c>
      <c r="AZ297" s="56">
        <v>23035</v>
      </c>
      <c r="BA297" s="56">
        <v>1227993</v>
      </c>
      <c r="BB297" s="57" t="s">
        <v>1121</v>
      </c>
      <c r="BC297" s="57" t="s">
        <v>1122</v>
      </c>
      <c r="BD297" s="57" t="s">
        <v>215</v>
      </c>
      <c r="BE297" s="57" t="s">
        <v>216</v>
      </c>
    </row>
    <row r="298" spans="1:57" ht="15">
      <c r="A298" t="str">
        <f>VLOOKUP($D298,'[1]Register 2009'!$E$10:$F$65536,2,FALSE)</f>
        <v>Jyske Invest - Jyske Invest Obligationer og Aktier</v>
      </c>
      <c r="B298" s="56">
        <v>11044</v>
      </c>
      <c r="C298" s="56">
        <v>2</v>
      </c>
      <c r="D298" t="str">
        <f t="shared" si="4"/>
        <v>11044_2</v>
      </c>
      <c r="E298" s="56">
        <v>200912</v>
      </c>
      <c r="F298" s="56">
        <v>2436</v>
      </c>
      <c r="G298" s="56">
        <v>0</v>
      </c>
      <c r="H298" s="56">
        <v>0</v>
      </c>
      <c r="I298" s="56">
        <v>2436</v>
      </c>
      <c r="J298" s="56">
        <v>70723</v>
      </c>
      <c r="K298" s="56">
        <v>0</v>
      </c>
      <c r="L298" s="56">
        <v>0</v>
      </c>
      <c r="M298" s="56">
        <v>0</v>
      </c>
      <c r="N298" s="56">
        <v>0</v>
      </c>
      <c r="O298" s="56">
        <v>70723</v>
      </c>
      <c r="P298" s="56">
        <v>710</v>
      </c>
      <c r="Q298" s="56">
        <v>91974</v>
      </c>
      <c r="R298" s="56">
        <v>703</v>
      </c>
      <c r="S298" s="56">
        <v>0</v>
      </c>
      <c r="T298" s="56">
        <v>0</v>
      </c>
      <c r="U298" s="56">
        <v>0</v>
      </c>
      <c r="V298" s="56">
        <v>0</v>
      </c>
      <c r="W298" s="56">
        <v>93387</v>
      </c>
      <c r="X298" s="56">
        <v>0</v>
      </c>
      <c r="Y298" s="56">
        <v>0</v>
      </c>
      <c r="Z298" s="56">
        <v>0</v>
      </c>
      <c r="AA298" s="56">
        <v>0</v>
      </c>
      <c r="AB298" s="56">
        <v>0</v>
      </c>
      <c r="AC298" s="56">
        <v>1325</v>
      </c>
      <c r="AD298" s="56">
        <v>0</v>
      </c>
      <c r="AE298" s="56">
        <v>0</v>
      </c>
      <c r="AF298" s="56">
        <v>0</v>
      </c>
      <c r="AG298" s="56">
        <v>0</v>
      </c>
      <c r="AH298" s="56">
        <v>0</v>
      </c>
      <c r="AI298" s="56">
        <v>0</v>
      </c>
      <c r="AJ298" s="56">
        <v>1325</v>
      </c>
      <c r="AK298" s="56">
        <v>167871</v>
      </c>
      <c r="AL298" s="56">
        <v>166116</v>
      </c>
      <c r="AM298" s="56">
        <v>0</v>
      </c>
      <c r="AN298" s="56">
        <v>0</v>
      </c>
      <c r="AO298" s="56">
        <v>0</v>
      </c>
      <c r="AP298" s="56">
        <v>0</v>
      </c>
      <c r="AQ298" s="56">
        <v>0</v>
      </c>
      <c r="AR298" s="56">
        <v>0</v>
      </c>
      <c r="AS298" s="56">
        <v>0</v>
      </c>
      <c r="AT298" s="56">
        <v>1755</v>
      </c>
      <c r="AU298" s="56">
        <v>0</v>
      </c>
      <c r="AV298" s="56">
        <v>0</v>
      </c>
      <c r="AW298" s="56">
        <v>0</v>
      </c>
      <c r="AX298" s="56">
        <v>0</v>
      </c>
      <c r="AY298" s="56">
        <v>0</v>
      </c>
      <c r="AZ298" s="56">
        <v>1755</v>
      </c>
      <c r="BA298" s="56">
        <v>167871</v>
      </c>
      <c r="BB298" s="57" t="s">
        <v>352</v>
      </c>
      <c r="BC298" s="57" t="s">
        <v>1105</v>
      </c>
      <c r="BD298" s="57" t="s">
        <v>215</v>
      </c>
      <c r="BE298" s="57" t="s">
        <v>216</v>
      </c>
    </row>
    <row r="299" spans="1:57" ht="15">
      <c r="A299" t="str">
        <f>VLOOKUP($D299,'[1]Register 2009'!$E$10:$F$65536,2,FALSE)</f>
        <v>Jyske Invest - Jyske Invest Tyrkiske Aktier</v>
      </c>
      <c r="B299" s="56">
        <v>11044</v>
      </c>
      <c r="C299" s="56">
        <v>31</v>
      </c>
      <c r="D299" t="str">
        <f t="shared" si="4"/>
        <v>11044_31</v>
      </c>
      <c r="E299" s="56">
        <v>200912</v>
      </c>
      <c r="F299" s="56">
        <v>2008</v>
      </c>
      <c r="G299" s="56">
        <v>0</v>
      </c>
      <c r="H299" s="56">
        <v>0</v>
      </c>
      <c r="I299" s="56">
        <v>2008</v>
      </c>
      <c r="J299" s="56">
        <v>0</v>
      </c>
      <c r="K299" s="56">
        <v>0</v>
      </c>
      <c r="L299" s="56">
        <v>0</v>
      </c>
      <c r="M299" s="56">
        <v>0</v>
      </c>
      <c r="N299" s="56">
        <v>0</v>
      </c>
      <c r="O299" s="56">
        <v>0</v>
      </c>
      <c r="P299" s="56">
        <v>0</v>
      </c>
      <c r="Q299" s="56">
        <v>189040</v>
      </c>
      <c r="R299" s="56">
        <v>475</v>
      </c>
      <c r="S299" s="56">
        <v>0</v>
      </c>
      <c r="T299" s="56">
        <v>0</v>
      </c>
      <c r="U299" s="56">
        <v>0</v>
      </c>
      <c r="V299" s="56">
        <v>0</v>
      </c>
      <c r="W299" s="56">
        <v>189515</v>
      </c>
      <c r="X299" s="56">
        <v>0</v>
      </c>
      <c r="Y299" s="56">
        <v>0</v>
      </c>
      <c r="Z299" s="56">
        <v>0</v>
      </c>
      <c r="AA299" s="56">
        <v>0</v>
      </c>
      <c r="AB299" s="56">
        <v>0</v>
      </c>
      <c r="AC299" s="56">
        <v>0</v>
      </c>
      <c r="AD299" s="56">
        <v>0</v>
      </c>
      <c r="AE299" s="56">
        <v>1128</v>
      </c>
      <c r="AF299" s="56">
        <v>0</v>
      </c>
      <c r="AG299" s="56">
        <v>0</v>
      </c>
      <c r="AH299" s="56">
        <v>0</v>
      </c>
      <c r="AI299" s="56">
        <v>0</v>
      </c>
      <c r="AJ299" s="56">
        <v>1128</v>
      </c>
      <c r="AK299" s="56">
        <v>192651</v>
      </c>
      <c r="AL299" s="56">
        <v>189459</v>
      </c>
      <c r="AM299" s="56">
        <v>0</v>
      </c>
      <c r="AN299" s="56">
        <v>0</v>
      </c>
      <c r="AO299" s="56">
        <v>0</v>
      </c>
      <c r="AP299" s="56">
        <v>0</v>
      </c>
      <c r="AQ299" s="56">
        <v>0</v>
      </c>
      <c r="AR299" s="56">
        <v>0</v>
      </c>
      <c r="AS299" s="56">
        <v>0</v>
      </c>
      <c r="AT299" s="56">
        <v>3192</v>
      </c>
      <c r="AU299" s="56">
        <v>0</v>
      </c>
      <c r="AV299" s="56">
        <v>0</v>
      </c>
      <c r="AW299" s="56">
        <v>0</v>
      </c>
      <c r="AX299" s="56">
        <v>0</v>
      </c>
      <c r="AY299" s="56">
        <v>0</v>
      </c>
      <c r="AZ299" s="56">
        <v>3192</v>
      </c>
      <c r="BA299" s="56">
        <v>192651</v>
      </c>
      <c r="BB299" s="57" t="s">
        <v>1983</v>
      </c>
      <c r="BC299" s="57" t="s">
        <v>1131</v>
      </c>
      <c r="BD299" s="57" t="s">
        <v>215</v>
      </c>
      <c r="BE299" s="57" t="s">
        <v>216</v>
      </c>
    </row>
    <row r="300" spans="1:57" ht="15">
      <c r="A300" t="str">
        <f>VLOOKUP($D300,'[1]Register 2009'!$E$10:$F$65536,2,FALSE)</f>
        <v>Jyske Invest - Jyske Invest USA Aktier</v>
      </c>
      <c r="B300" s="56">
        <v>11044</v>
      </c>
      <c r="C300" s="56">
        <v>17</v>
      </c>
      <c r="D300" t="str">
        <f t="shared" si="4"/>
        <v>11044_17</v>
      </c>
      <c r="E300" s="56">
        <v>200912</v>
      </c>
      <c r="F300" s="56">
        <v>14490</v>
      </c>
      <c r="G300" s="56">
        <v>0</v>
      </c>
      <c r="H300" s="56">
        <v>0</v>
      </c>
      <c r="I300" s="56">
        <v>14490</v>
      </c>
      <c r="J300" s="56">
        <v>0</v>
      </c>
      <c r="K300" s="56">
        <v>0</v>
      </c>
      <c r="L300" s="56">
        <v>0</v>
      </c>
      <c r="M300" s="56">
        <v>0</v>
      </c>
      <c r="N300" s="56">
        <v>0</v>
      </c>
      <c r="O300" s="56">
        <v>0</v>
      </c>
      <c r="P300" s="56">
        <v>0</v>
      </c>
      <c r="Q300" s="56">
        <v>635080</v>
      </c>
      <c r="R300" s="56">
        <v>2481</v>
      </c>
      <c r="S300" s="56">
        <v>0</v>
      </c>
      <c r="T300" s="56">
        <v>0</v>
      </c>
      <c r="U300" s="56">
        <v>0</v>
      </c>
      <c r="V300" s="56">
        <v>0</v>
      </c>
      <c r="W300" s="56">
        <v>637561</v>
      </c>
      <c r="X300" s="56">
        <v>0</v>
      </c>
      <c r="Y300" s="56">
        <v>0</v>
      </c>
      <c r="Z300" s="56">
        <v>0</v>
      </c>
      <c r="AA300" s="56">
        <v>0</v>
      </c>
      <c r="AB300" s="56">
        <v>0</v>
      </c>
      <c r="AC300" s="56">
        <v>736</v>
      </c>
      <c r="AD300" s="56">
        <v>0</v>
      </c>
      <c r="AE300" s="56">
        <v>0</v>
      </c>
      <c r="AF300" s="56">
        <v>0</v>
      </c>
      <c r="AG300" s="56">
        <v>0</v>
      </c>
      <c r="AH300" s="56">
        <v>0</v>
      </c>
      <c r="AI300" s="56">
        <v>0</v>
      </c>
      <c r="AJ300" s="56">
        <v>736</v>
      </c>
      <c r="AK300" s="56">
        <v>652787</v>
      </c>
      <c r="AL300" s="56">
        <v>652787</v>
      </c>
      <c r="AM300" s="56">
        <v>0</v>
      </c>
      <c r="AN300" s="56">
        <v>0</v>
      </c>
      <c r="AO300" s="56">
        <v>0</v>
      </c>
      <c r="AP300" s="56">
        <v>0</v>
      </c>
      <c r="AQ300" s="56">
        <v>0</v>
      </c>
      <c r="AR300" s="56">
        <v>0</v>
      </c>
      <c r="AS300" s="56">
        <v>0</v>
      </c>
      <c r="AT300" s="56">
        <v>0</v>
      </c>
      <c r="AU300" s="56">
        <v>0</v>
      </c>
      <c r="AV300" s="56">
        <v>0</v>
      </c>
      <c r="AW300" s="56">
        <v>0</v>
      </c>
      <c r="AX300" s="56">
        <v>0</v>
      </c>
      <c r="AY300" s="56">
        <v>0</v>
      </c>
      <c r="AZ300" s="56">
        <v>0</v>
      </c>
      <c r="BA300" s="56">
        <v>652787</v>
      </c>
      <c r="BB300" s="57" t="s">
        <v>369</v>
      </c>
      <c r="BC300" s="57" t="s">
        <v>1116</v>
      </c>
      <c r="BD300" s="57" t="s">
        <v>215</v>
      </c>
      <c r="BE300" s="57" t="s">
        <v>216</v>
      </c>
    </row>
    <row r="301" spans="1:57" ht="15">
      <c r="A301" t="str">
        <f>VLOOKUP($D301,'[1]Register 2009'!$E$10:$F$65536,2,FALSE)</f>
        <v>Jyske Invest - Jyske Invest Virksomhedsobligationer</v>
      </c>
      <c r="B301" s="56">
        <v>11044</v>
      </c>
      <c r="C301" s="56">
        <v>27</v>
      </c>
      <c r="D301" t="str">
        <f t="shared" si="4"/>
        <v>11044_27</v>
      </c>
      <c r="E301" s="56">
        <v>200912</v>
      </c>
      <c r="F301" s="56">
        <v>107214</v>
      </c>
      <c r="G301" s="56">
        <v>0</v>
      </c>
      <c r="H301" s="56">
        <v>0</v>
      </c>
      <c r="I301" s="56">
        <v>107214</v>
      </c>
      <c r="J301" s="56">
        <v>30293</v>
      </c>
      <c r="K301" s="56">
        <v>1625692</v>
      </c>
      <c r="L301" s="56">
        <v>0</v>
      </c>
      <c r="M301" s="56">
        <v>0</v>
      </c>
      <c r="N301" s="56">
        <v>57765</v>
      </c>
      <c r="O301" s="56">
        <v>1713750</v>
      </c>
      <c r="P301" s="56">
        <v>0</v>
      </c>
      <c r="Q301" s="56">
        <v>0</v>
      </c>
      <c r="R301" s="56">
        <v>4661</v>
      </c>
      <c r="S301" s="56">
        <v>0</v>
      </c>
      <c r="T301" s="56">
        <v>0</v>
      </c>
      <c r="U301" s="56">
        <v>0</v>
      </c>
      <c r="V301" s="56">
        <v>0</v>
      </c>
      <c r="W301" s="56">
        <v>4661</v>
      </c>
      <c r="X301" s="56">
        <v>0</v>
      </c>
      <c r="Y301" s="56">
        <v>0</v>
      </c>
      <c r="Z301" s="56">
        <v>85</v>
      </c>
      <c r="AA301" s="56">
        <v>85</v>
      </c>
      <c r="AB301" s="56">
        <v>0</v>
      </c>
      <c r="AC301" s="56">
        <v>42278</v>
      </c>
      <c r="AD301" s="56">
        <v>0</v>
      </c>
      <c r="AE301" s="56">
        <v>19026</v>
      </c>
      <c r="AF301" s="56">
        <v>0</v>
      </c>
      <c r="AG301" s="56">
        <v>0</v>
      </c>
      <c r="AH301" s="56">
        <v>0</v>
      </c>
      <c r="AI301" s="56">
        <v>0</v>
      </c>
      <c r="AJ301" s="56">
        <v>61304</v>
      </c>
      <c r="AK301" s="56">
        <v>1887014</v>
      </c>
      <c r="AL301" s="56">
        <v>1835361</v>
      </c>
      <c r="AM301" s="56">
        <v>0</v>
      </c>
      <c r="AN301" s="56">
        <v>0</v>
      </c>
      <c r="AO301" s="56">
        <v>3867</v>
      </c>
      <c r="AP301" s="56">
        <v>39125</v>
      </c>
      <c r="AQ301" s="56">
        <v>42992</v>
      </c>
      <c r="AR301" s="56">
        <v>24</v>
      </c>
      <c r="AS301" s="56">
        <v>0</v>
      </c>
      <c r="AT301" s="56">
        <v>8637</v>
      </c>
      <c r="AU301" s="56">
        <v>0</v>
      </c>
      <c r="AV301" s="56">
        <v>0</v>
      </c>
      <c r="AW301" s="56">
        <v>0</v>
      </c>
      <c r="AX301" s="56">
        <v>0</v>
      </c>
      <c r="AY301" s="56">
        <v>0</v>
      </c>
      <c r="AZ301" s="56">
        <v>8661</v>
      </c>
      <c r="BA301" s="56">
        <v>1887014</v>
      </c>
      <c r="BB301" s="57" t="s">
        <v>1125</v>
      </c>
      <c r="BC301" s="57" t="s">
        <v>1126</v>
      </c>
      <c r="BD301" s="57" t="s">
        <v>215</v>
      </c>
      <c r="BE301" s="57" t="s">
        <v>224</v>
      </c>
    </row>
    <row r="302" spans="1:57" ht="15">
      <c r="A302" t="str">
        <f>VLOOKUP($D302,'[1]Register 2009'!$E$10:$F$65536,2,FALSE)</f>
        <v>Jyske Invest - Jyske Invest Østeuropæiske Aktier</v>
      </c>
      <c r="B302" s="56">
        <v>11044</v>
      </c>
      <c r="C302" s="56">
        <v>19</v>
      </c>
      <c r="D302" t="str">
        <f t="shared" si="4"/>
        <v>11044_19</v>
      </c>
      <c r="E302" s="56">
        <v>200912</v>
      </c>
      <c r="F302" s="56">
        <v>2125</v>
      </c>
      <c r="G302" s="56">
        <v>0</v>
      </c>
      <c r="H302" s="56">
        <v>0</v>
      </c>
      <c r="I302" s="56">
        <v>2125</v>
      </c>
      <c r="J302" s="56">
        <v>0</v>
      </c>
      <c r="K302" s="56">
        <v>0</v>
      </c>
      <c r="L302" s="56">
        <v>0</v>
      </c>
      <c r="M302" s="56">
        <v>0</v>
      </c>
      <c r="N302" s="56">
        <v>0</v>
      </c>
      <c r="O302" s="56">
        <v>0</v>
      </c>
      <c r="P302" s="56">
        <v>0</v>
      </c>
      <c r="Q302" s="56">
        <v>157311</v>
      </c>
      <c r="R302" s="56">
        <v>549</v>
      </c>
      <c r="S302" s="56">
        <v>6571</v>
      </c>
      <c r="T302" s="56">
        <v>0</v>
      </c>
      <c r="U302" s="56">
        <v>0</v>
      </c>
      <c r="V302" s="56">
        <v>0</v>
      </c>
      <c r="W302" s="56">
        <v>164431</v>
      </c>
      <c r="X302" s="56">
        <v>0</v>
      </c>
      <c r="Y302" s="56">
        <v>0</v>
      </c>
      <c r="Z302" s="56">
        <v>0</v>
      </c>
      <c r="AA302" s="56">
        <v>0</v>
      </c>
      <c r="AB302" s="56">
        <v>0</v>
      </c>
      <c r="AC302" s="56">
        <v>902</v>
      </c>
      <c r="AD302" s="56">
        <v>0</v>
      </c>
      <c r="AE302" s="56">
        <v>0</v>
      </c>
      <c r="AF302" s="56">
        <v>0</v>
      </c>
      <c r="AG302" s="56">
        <v>0</v>
      </c>
      <c r="AH302" s="56">
        <v>0</v>
      </c>
      <c r="AI302" s="56">
        <v>0</v>
      </c>
      <c r="AJ302" s="56">
        <v>902</v>
      </c>
      <c r="AK302" s="56">
        <v>167458</v>
      </c>
      <c r="AL302" s="56">
        <v>167458</v>
      </c>
      <c r="AM302" s="56">
        <v>0</v>
      </c>
      <c r="AN302" s="56">
        <v>0</v>
      </c>
      <c r="AO302" s="56">
        <v>0</v>
      </c>
      <c r="AP302" s="56">
        <v>0</v>
      </c>
      <c r="AQ302" s="56">
        <v>0</v>
      </c>
      <c r="AR302" s="56">
        <v>0</v>
      </c>
      <c r="AS302" s="56">
        <v>0</v>
      </c>
      <c r="AT302" s="56">
        <v>0</v>
      </c>
      <c r="AU302" s="56">
        <v>0</v>
      </c>
      <c r="AV302" s="56">
        <v>0</v>
      </c>
      <c r="AW302" s="56">
        <v>0</v>
      </c>
      <c r="AX302" s="56">
        <v>0</v>
      </c>
      <c r="AY302" s="56">
        <v>0</v>
      </c>
      <c r="AZ302" s="56">
        <v>0</v>
      </c>
      <c r="BA302" s="56">
        <v>167458</v>
      </c>
      <c r="BB302" s="57" t="s">
        <v>1984</v>
      </c>
      <c r="BC302" s="57" t="s">
        <v>1118</v>
      </c>
      <c r="BD302" s="57" t="s">
        <v>215</v>
      </c>
      <c r="BE302" s="57" t="s">
        <v>224</v>
      </c>
    </row>
    <row r="303" spans="1:57" ht="15">
      <c r="A303" t="str">
        <f>VLOOKUP($D303,'[1]Register 2009'!$E$10:$F$65536,2,FALSE)</f>
        <v>Jyske Invest Engros - Afdeling 4</v>
      </c>
      <c r="B303" s="56">
        <v>18012</v>
      </c>
      <c r="C303" s="56">
        <v>10</v>
      </c>
      <c r="D303" t="str">
        <f t="shared" si="4"/>
        <v>18012_10</v>
      </c>
      <c r="E303" s="56">
        <v>200912</v>
      </c>
      <c r="F303" s="56">
        <v>59565</v>
      </c>
      <c r="G303" s="56">
        <v>0</v>
      </c>
      <c r="H303" s="56">
        <v>0</v>
      </c>
      <c r="I303" s="56">
        <v>59565</v>
      </c>
      <c r="J303" s="56">
        <v>1371</v>
      </c>
      <c r="K303" s="56">
        <v>1968498</v>
      </c>
      <c r="L303" s="56">
        <v>0</v>
      </c>
      <c r="M303" s="56">
        <v>60584</v>
      </c>
      <c r="N303" s="56">
        <v>50586</v>
      </c>
      <c r="O303" s="56">
        <v>2081039</v>
      </c>
      <c r="P303" s="56">
        <v>0</v>
      </c>
      <c r="Q303" s="56">
        <v>0</v>
      </c>
      <c r="R303" s="56">
        <v>0</v>
      </c>
      <c r="S303" s="56">
        <v>0</v>
      </c>
      <c r="T303" s="56">
        <v>0</v>
      </c>
      <c r="U303" s="56">
        <v>0</v>
      </c>
      <c r="V303" s="56">
        <v>0</v>
      </c>
      <c r="W303" s="56">
        <v>0</v>
      </c>
      <c r="X303" s="56">
        <v>0</v>
      </c>
      <c r="Y303" s="56">
        <v>0</v>
      </c>
      <c r="Z303" s="56">
        <v>1739</v>
      </c>
      <c r="AA303" s="56">
        <v>1739</v>
      </c>
      <c r="AB303" s="56">
        <v>0</v>
      </c>
      <c r="AC303" s="56">
        <v>39602</v>
      </c>
      <c r="AD303" s="56">
        <v>0</v>
      </c>
      <c r="AE303" s="56">
        <v>3353</v>
      </c>
      <c r="AF303" s="56">
        <v>0</v>
      </c>
      <c r="AG303" s="56">
        <v>0</v>
      </c>
      <c r="AH303" s="56">
        <v>0</v>
      </c>
      <c r="AI303" s="56">
        <v>0</v>
      </c>
      <c r="AJ303" s="56">
        <v>42955</v>
      </c>
      <c r="AK303" s="56">
        <v>2185298</v>
      </c>
      <c r="AL303" s="56">
        <v>2090623</v>
      </c>
      <c r="AM303" s="56">
        <v>0</v>
      </c>
      <c r="AN303" s="56">
        <v>0</v>
      </c>
      <c r="AO303" s="56">
        <v>0</v>
      </c>
      <c r="AP303" s="56">
        <v>92321</v>
      </c>
      <c r="AQ303" s="56">
        <v>92321</v>
      </c>
      <c r="AR303" s="56">
        <v>1411</v>
      </c>
      <c r="AS303" s="56">
        <v>0</v>
      </c>
      <c r="AT303" s="56">
        <v>943</v>
      </c>
      <c r="AU303" s="56">
        <v>0</v>
      </c>
      <c r="AV303" s="56">
        <v>0</v>
      </c>
      <c r="AW303" s="56">
        <v>0</v>
      </c>
      <c r="AX303" s="56">
        <v>0</v>
      </c>
      <c r="AY303" s="56">
        <v>0</v>
      </c>
      <c r="AZ303" s="56">
        <v>2354</v>
      </c>
      <c r="BA303" s="56">
        <v>2185298</v>
      </c>
      <c r="BB303" s="57" t="s">
        <v>1697</v>
      </c>
      <c r="BC303" s="57" t="s">
        <v>1698</v>
      </c>
      <c r="BD303" s="57" t="s">
        <v>215</v>
      </c>
      <c r="BE303" s="57" t="s">
        <v>259</v>
      </c>
    </row>
    <row r="304" spans="1:57" ht="15">
      <c r="A304" t="str">
        <f>VLOOKUP($D304,'[1]Register 2009'!$E$10:$F$65536,2,FALSE)</f>
        <v>Jyske Invest Engros - Afdeling 5</v>
      </c>
      <c r="B304" s="56">
        <v>18012</v>
      </c>
      <c r="C304" s="56">
        <v>11</v>
      </c>
      <c r="D304" t="str">
        <f t="shared" si="4"/>
        <v>18012_11</v>
      </c>
      <c r="E304" s="56">
        <v>200912</v>
      </c>
      <c r="F304" s="56">
        <v>80750</v>
      </c>
      <c r="G304" s="56">
        <v>0</v>
      </c>
      <c r="H304" s="56">
        <v>0</v>
      </c>
      <c r="I304" s="56">
        <v>80750</v>
      </c>
      <c r="J304" s="56">
        <v>3016</v>
      </c>
      <c r="K304" s="56">
        <v>3062703</v>
      </c>
      <c r="L304" s="56">
        <v>0</v>
      </c>
      <c r="M304" s="56">
        <v>0</v>
      </c>
      <c r="N304" s="56">
        <v>107294</v>
      </c>
      <c r="O304" s="56">
        <v>3173013</v>
      </c>
      <c r="P304" s="56">
        <v>0</v>
      </c>
      <c r="Q304" s="56">
        <v>0</v>
      </c>
      <c r="R304" s="56">
        <v>0</v>
      </c>
      <c r="S304" s="56">
        <v>0</v>
      </c>
      <c r="T304" s="56">
        <v>0</v>
      </c>
      <c r="U304" s="56">
        <v>0</v>
      </c>
      <c r="V304" s="56">
        <v>0</v>
      </c>
      <c r="W304" s="56">
        <v>0</v>
      </c>
      <c r="X304" s="56">
        <v>0</v>
      </c>
      <c r="Y304" s="56">
        <v>0</v>
      </c>
      <c r="Z304" s="56">
        <v>2695</v>
      </c>
      <c r="AA304" s="56">
        <v>2695</v>
      </c>
      <c r="AB304" s="56">
        <v>0</v>
      </c>
      <c r="AC304" s="56">
        <v>66221</v>
      </c>
      <c r="AD304" s="56">
        <v>0</v>
      </c>
      <c r="AE304" s="56">
        <v>35960</v>
      </c>
      <c r="AF304" s="56">
        <v>0</v>
      </c>
      <c r="AG304" s="56">
        <v>0</v>
      </c>
      <c r="AH304" s="56">
        <v>0</v>
      </c>
      <c r="AI304" s="56">
        <v>0</v>
      </c>
      <c r="AJ304" s="56">
        <v>102181</v>
      </c>
      <c r="AK304" s="56">
        <v>3358639</v>
      </c>
      <c r="AL304" s="56">
        <v>3211843</v>
      </c>
      <c r="AM304" s="56">
        <v>0</v>
      </c>
      <c r="AN304" s="56">
        <v>0</v>
      </c>
      <c r="AO304" s="56">
        <v>0</v>
      </c>
      <c r="AP304" s="56">
        <v>145212</v>
      </c>
      <c r="AQ304" s="56">
        <v>145212</v>
      </c>
      <c r="AR304" s="56">
        <v>1584</v>
      </c>
      <c r="AS304" s="56">
        <v>0</v>
      </c>
      <c r="AT304" s="56">
        <v>0</v>
      </c>
      <c r="AU304" s="56">
        <v>0</v>
      </c>
      <c r="AV304" s="56">
        <v>0</v>
      </c>
      <c r="AW304" s="56">
        <v>0</v>
      </c>
      <c r="AX304" s="56">
        <v>0</v>
      </c>
      <c r="AY304" s="56">
        <v>0</v>
      </c>
      <c r="AZ304" s="56">
        <v>1584</v>
      </c>
      <c r="BA304" s="56">
        <v>3358639</v>
      </c>
      <c r="BB304" s="57" t="s">
        <v>1699</v>
      </c>
      <c r="BC304" s="57" t="s">
        <v>1700</v>
      </c>
      <c r="BD304" s="57" t="s">
        <v>215</v>
      </c>
      <c r="BE304" s="57" t="s">
        <v>259</v>
      </c>
    </row>
    <row r="305" spans="1:57" ht="15">
      <c r="A305" t="str">
        <f>VLOOKUP($D305,'[1]Register 2009'!$E$10:$F$65536,2,FALSE)</f>
        <v>Jyske Invest Engros - Afdeling 6</v>
      </c>
      <c r="B305" s="56">
        <v>18012</v>
      </c>
      <c r="C305" s="56">
        <v>12</v>
      </c>
      <c r="D305" t="str">
        <f t="shared" si="4"/>
        <v>18012_12</v>
      </c>
      <c r="E305" s="56">
        <v>200912</v>
      </c>
      <c r="F305" s="56">
        <v>3965</v>
      </c>
      <c r="G305" s="56">
        <v>0</v>
      </c>
      <c r="H305" s="56">
        <v>0</v>
      </c>
      <c r="I305" s="56">
        <v>3965</v>
      </c>
      <c r="J305" s="56">
        <v>0</v>
      </c>
      <c r="K305" s="56">
        <v>0</v>
      </c>
      <c r="L305" s="56">
        <v>0</v>
      </c>
      <c r="M305" s="56">
        <v>0</v>
      </c>
      <c r="N305" s="56">
        <v>0</v>
      </c>
      <c r="O305" s="56">
        <v>0</v>
      </c>
      <c r="P305" s="56">
        <v>3375</v>
      </c>
      <c r="Q305" s="56">
        <v>817019</v>
      </c>
      <c r="R305" s="56">
        <v>1</v>
      </c>
      <c r="S305" s="56">
        <v>118</v>
      </c>
      <c r="T305" s="56">
        <v>0</v>
      </c>
      <c r="U305" s="56">
        <v>0</v>
      </c>
      <c r="V305" s="56">
        <v>0</v>
      </c>
      <c r="W305" s="56">
        <v>820513</v>
      </c>
      <c r="X305" s="56">
        <v>0</v>
      </c>
      <c r="Y305" s="56">
        <v>0</v>
      </c>
      <c r="Z305" s="56">
        <v>0</v>
      </c>
      <c r="AA305" s="56">
        <v>0</v>
      </c>
      <c r="AB305" s="56">
        <v>0</v>
      </c>
      <c r="AC305" s="56">
        <v>1140</v>
      </c>
      <c r="AD305" s="56">
        <v>0</v>
      </c>
      <c r="AE305" s="56">
        <v>535</v>
      </c>
      <c r="AF305" s="56">
        <v>0</v>
      </c>
      <c r="AG305" s="56">
        <v>0</v>
      </c>
      <c r="AH305" s="56">
        <v>0</v>
      </c>
      <c r="AI305" s="56">
        <v>0</v>
      </c>
      <c r="AJ305" s="56">
        <v>1675</v>
      </c>
      <c r="AK305" s="56">
        <v>826153</v>
      </c>
      <c r="AL305" s="56">
        <v>825265</v>
      </c>
      <c r="AM305" s="56">
        <v>0</v>
      </c>
      <c r="AN305" s="56">
        <v>0</v>
      </c>
      <c r="AO305" s="56">
        <v>0</v>
      </c>
      <c r="AP305" s="56">
        <v>0</v>
      </c>
      <c r="AQ305" s="56">
        <v>0</v>
      </c>
      <c r="AR305" s="56">
        <v>474</v>
      </c>
      <c r="AS305" s="56">
        <v>0</v>
      </c>
      <c r="AT305" s="56">
        <v>414</v>
      </c>
      <c r="AU305" s="56">
        <v>0</v>
      </c>
      <c r="AV305" s="56">
        <v>0</v>
      </c>
      <c r="AW305" s="56">
        <v>0</v>
      </c>
      <c r="AX305" s="56">
        <v>0</v>
      </c>
      <c r="AY305" s="56">
        <v>0</v>
      </c>
      <c r="AZ305" s="56">
        <v>888</v>
      </c>
      <c r="BA305" s="56">
        <v>826153</v>
      </c>
      <c r="BB305" s="57" t="s">
        <v>1985</v>
      </c>
      <c r="BC305" s="57" t="s">
        <v>1701</v>
      </c>
      <c r="BD305" s="57" t="s">
        <v>215</v>
      </c>
      <c r="BE305" s="57" t="s">
        <v>252</v>
      </c>
    </row>
    <row r="306" spans="1:57" ht="15">
      <c r="A306" t="str">
        <f>VLOOKUP($D306,'[1]Register 2009'!$E$10:$F$65536,2,FALSE)</f>
        <v>Jyske Invest Engros - Afdeling 8</v>
      </c>
      <c r="B306" s="56">
        <v>18012</v>
      </c>
      <c r="C306" s="56">
        <v>18</v>
      </c>
      <c r="D306" t="str">
        <f t="shared" si="4"/>
        <v>18012_18</v>
      </c>
      <c r="E306" s="56">
        <v>200912</v>
      </c>
      <c r="F306" s="56">
        <v>11906</v>
      </c>
      <c r="G306" s="56">
        <v>0</v>
      </c>
      <c r="H306" s="56">
        <v>0</v>
      </c>
      <c r="I306" s="56">
        <v>11906</v>
      </c>
      <c r="J306" s="56">
        <v>32633</v>
      </c>
      <c r="K306" s="56">
        <v>3347194</v>
      </c>
      <c r="L306" s="56">
        <v>0</v>
      </c>
      <c r="M306" s="56">
        <v>11866</v>
      </c>
      <c r="N306" s="56">
        <v>137110</v>
      </c>
      <c r="O306" s="56">
        <v>3528803</v>
      </c>
      <c r="P306" s="56">
        <v>0</v>
      </c>
      <c r="Q306" s="56">
        <v>8582</v>
      </c>
      <c r="R306" s="56">
        <v>0</v>
      </c>
      <c r="S306" s="56">
        <v>0</v>
      </c>
      <c r="T306" s="56">
        <v>0</v>
      </c>
      <c r="U306" s="56">
        <v>0</v>
      </c>
      <c r="V306" s="56">
        <v>0</v>
      </c>
      <c r="W306" s="56">
        <v>8582</v>
      </c>
      <c r="X306" s="56">
        <v>0</v>
      </c>
      <c r="Y306" s="56">
        <v>0</v>
      </c>
      <c r="Z306" s="56">
        <v>3246</v>
      </c>
      <c r="AA306" s="56">
        <v>3246</v>
      </c>
      <c r="AB306" s="56">
        <v>0</v>
      </c>
      <c r="AC306" s="56">
        <v>68877</v>
      </c>
      <c r="AD306" s="56">
        <v>0</v>
      </c>
      <c r="AE306" s="56">
        <v>0</v>
      </c>
      <c r="AF306" s="56">
        <v>0</v>
      </c>
      <c r="AG306" s="56">
        <v>0</v>
      </c>
      <c r="AH306" s="56">
        <v>0</v>
      </c>
      <c r="AI306" s="56">
        <v>0</v>
      </c>
      <c r="AJ306" s="56">
        <v>68877</v>
      </c>
      <c r="AK306" s="56">
        <v>3621414</v>
      </c>
      <c r="AL306" s="56">
        <v>3459781</v>
      </c>
      <c r="AM306" s="56">
        <v>0</v>
      </c>
      <c r="AN306" s="56">
        <v>0</v>
      </c>
      <c r="AO306" s="56">
        <v>0</v>
      </c>
      <c r="AP306" s="56">
        <v>159233</v>
      </c>
      <c r="AQ306" s="56">
        <v>159233</v>
      </c>
      <c r="AR306" s="56">
        <v>2400</v>
      </c>
      <c r="AS306" s="56">
        <v>0</v>
      </c>
      <c r="AT306" s="56">
        <v>0</v>
      </c>
      <c r="AU306" s="56">
        <v>0</v>
      </c>
      <c r="AV306" s="56">
        <v>0</v>
      </c>
      <c r="AW306" s="56">
        <v>0</v>
      </c>
      <c r="AX306" s="56">
        <v>0</v>
      </c>
      <c r="AY306" s="56">
        <v>0</v>
      </c>
      <c r="AZ306" s="56">
        <v>2400</v>
      </c>
      <c r="BA306" s="56">
        <v>3621414</v>
      </c>
      <c r="BB306" s="57" t="s">
        <v>1706</v>
      </c>
      <c r="BC306" s="57" t="s">
        <v>1707</v>
      </c>
      <c r="BD306" s="57" t="s">
        <v>215</v>
      </c>
      <c r="BE306" s="57" t="s">
        <v>259</v>
      </c>
    </row>
    <row r="307" spans="1:57" ht="15">
      <c r="A307" t="str">
        <f>VLOOKUP($D307,'[1]Register 2009'!$E$10:$F$65536,2,FALSE)</f>
        <v>Jyske Invest Engros - Emerging Markets Aktier</v>
      </c>
      <c r="B307" s="56">
        <v>18012</v>
      </c>
      <c r="C307" s="56">
        <v>13</v>
      </c>
      <c r="D307" t="str">
        <f t="shared" si="4"/>
        <v>18012_13</v>
      </c>
      <c r="E307" s="56">
        <v>200912</v>
      </c>
      <c r="F307" s="56">
        <v>2319</v>
      </c>
      <c r="G307" s="56">
        <v>0</v>
      </c>
      <c r="H307" s="56">
        <v>0</v>
      </c>
      <c r="I307" s="56">
        <v>2319</v>
      </c>
      <c r="J307" s="56">
        <v>0</v>
      </c>
      <c r="K307" s="56">
        <v>0</v>
      </c>
      <c r="L307" s="56">
        <v>0</v>
      </c>
      <c r="M307" s="56">
        <v>0</v>
      </c>
      <c r="N307" s="56">
        <v>0</v>
      </c>
      <c r="O307" s="56">
        <v>0</v>
      </c>
      <c r="P307" s="56">
        <v>0</v>
      </c>
      <c r="Q307" s="56">
        <v>199002</v>
      </c>
      <c r="R307" s="56">
        <v>0</v>
      </c>
      <c r="S307" s="56">
        <v>1614</v>
      </c>
      <c r="T307" s="56">
        <v>0</v>
      </c>
      <c r="U307" s="56">
        <v>0</v>
      </c>
      <c r="V307" s="56">
        <v>0</v>
      </c>
      <c r="W307" s="56">
        <v>200616</v>
      </c>
      <c r="X307" s="56">
        <v>0</v>
      </c>
      <c r="Y307" s="56">
        <v>0</v>
      </c>
      <c r="Z307" s="56">
        <v>0</v>
      </c>
      <c r="AA307" s="56">
        <v>0</v>
      </c>
      <c r="AB307" s="56">
        <v>0</v>
      </c>
      <c r="AC307" s="56">
        <v>184</v>
      </c>
      <c r="AD307" s="56">
        <v>0</v>
      </c>
      <c r="AE307" s="56">
        <v>1</v>
      </c>
      <c r="AF307" s="56">
        <v>0</v>
      </c>
      <c r="AG307" s="56">
        <v>0</v>
      </c>
      <c r="AH307" s="56">
        <v>0</v>
      </c>
      <c r="AI307" s="56">
        <v>0</v>
      </c>
      <c r="AJ307" s="56">
        <v>185</v>
      </c>
      <c r="AK307" s="56">
        <v>203120</v>
      </c>
      <c r="AL307" s="56">
        <v>203120</v>
      </c>
      <c r="AM307" s="56">
        <v>0</v>
      </c>
      <c r="AN307" s="56">
        <v>0</v>
      </c>
      <c r="AO307" s="56">
        <v>0</v>
      </c>
      <c r="AP307" s="56">
        <v>0</v>
      </c>
      <c r="AQ307" s="56">
        <v>0</v>
      </c>
      <c r="AR307" s="56">
        <v>0</v>
      </c>
      <c r="AS307" s="56">
        <v>0</v>
      </c>
      <c r="AT307" s="56">
        <v>0</v>
      </c>
      <c r="AU307" s="56">
        <v>0</v>
      </c>
      <c r="AV307" s="56">
        <v>0</v>
      </c>
      <c r="AW307" s="56">
        <v>0</v>
      </c>
      <c r="AX307" s="56">
        <v>0</v>
      </c>
      <c r="AY307" s="56">
        <v>0</v>
      </c>
      <c r="AZ307" s="56">
        <v>0</v>
      </c>
      <c r="BA307" s="56">
        <v>203120</v>
      </c>
      <c r="BB307" s="57" t="s">
        <v>1702</v>
      </c>
      <c r="BC307" s="57" t="s">
        <v>1657</v>
      </c>
      <c r="BD307" s="57" t="s">
        <v>215</v>
      </c>
      <c r="BE307" s="57" t="s">
        <v>224</v>
      </c>
    </row>
    <row r="308" spans="1:57" ht="15">
      <c r="A308" t="str">
        <f>VLOOKUP($D308,'[1]Register 2009'!$E$10:$F$65536,2,FALSE)</f>
        <v>Jyske Invest Engros - Emerging Markets Bonds</v>
      </c>
      <c r="B308" s="56">
        <v>18012</v>
      </c>
      <c r="C308" s="56">
        <v>16</v>
      </c>
      <c r="D308" t="str">
        <f t="shared" si="4"/>
        <v>18012_16</v>
      </c>
      <c r="E308" s="56">
        <v>200912</v>
      </c>
      <c r="F308" s="56">
        <v>7966</v>
      </c>
      <c r="G308" s="56">
        <v>0</v>
      </c>
      <c r="H308" s="56">
        <v>0</v>
      </c>
      <c r="I308" s="56">
        <v>7966</v>
      </c>
      <c r="J308" s="56">
        <v>0</v>
      </c>
      <c r="K308" s="56">
        <v>311439</v>
      </c>
      <c r="L308" s="56">
        <v>0</v>
      </c>
      <c r="M308" s="56">
        <v>0</v>
      </c>
      <c r="N308" s="56">
        <v>18533</v>
      </c>
      <c r="O308" s="56">
        <v>329972</v>
      </c>
      <c r="P308" s="56">
        <v>0</v>
      </c>
      <c r="Q308" s="56">
        <v>0</v>
      </c>
      <c r="R308" s="56">
        <v>0</v>
      </c>
      <c r="S308" s="56">
        <v>0</v>
      </c>
      <c r="T308" s="56">
        <v>0</v>
      </c>
      <c r="U308" s="56">
        <v>0</v>
      </c>
      <c r="V308" s="56">
        <v>0</v>
      </c>
      <c r="W308" s="56">
        <v>0</v>
      </c>
      <c r="X308" s="56">
        <v>0</v>
      </c>
      <c r="Y308" s="56">
        <v>0</v>
      </c>
      <c r="Z308" s="56">
        <v>175</v>
      </c>
      <c r="AA308" s="56">
        <v>175</v>
      </c>
      <c r="AB308" s="56">
        <v>0</v>
      </c>
      <c r="AC308" s="56">
        <v>6752</v>
      </c>
      <c r="AD308" s="56">
        <v>0</v>
      </c>
      <c r="AE308" s="56">
        <v>0</v>
      </c>
      <c r="AF308" s="56">
        <v>0</v>
      </c>
      <c r="AG308" s="56">
        <v>0</v>
      </c>
      <c r="AH308" s="56">
        <v>0</v>
      </c>
      <c r="AI308" s="56">
        <v>0</v>
      </c>
      <c r="AJ308" s="56">
        <v>6752</v>
      </c>
      <c r="AK308" s="56">
        <v>344865</v>
      </c>
      <c r="AL308" s="56">
        <v>338191</v>
      </c>
      <c r="AM308" s="56">
        <v>0</v>
      </c>
      <c r="AN308" s="56">
        <v>0</v>
      </c>
      <c r="AO308" s="56">
        <v>0</v>
      </c>
      <c r="AP308" s="56">
        <v>6672</v>
      </c>
      <c r="AQ308" s="56">
        <v>6672</v>
      </c>
      <c r="AR308" s="56">
        <v>0</v>
      </c>
      <c r="AS308" s="56">
        <v>0</v>
      </c>
      <c r="AT308" s="56">
        <v>2</v>
      </c>
      <c r="AU308" s="56">
        <v>0</v>
      </c>
      <c r="AV308" s="56">
        <v>0</v>
      </c>
      <c r="AW308" s="56">
        <v>0</v>
      </c>
      <c r="AX308" s="56">
        <v>0</v>
      </c>
      <c r="AY308" s="56">
        <v>0</v>
      </c>
      <c r="AZ308" s="56">
        <v>2</v>
      </c>
      <c r="BA308" s="56">
        <v>344865</v>
      </c>
      <c r="BB308" s="57" t="s">
        <v>1704</v>
      </c>
      <c r="BC308" s="57" t="s">
        <v>1705</v>
      </c>
      <c r="BD308" s="57" t="s">
        <v>215</v>
      </c>
      <c r="BE308" s="57" t="s">
        <v>224</v>
      </c>
    </row>
    <row r="309" spans="1:57" ht="15">
      <c r="A309" t="str">
        <f>VLOOKUP($D309,'[1]Register 2009'!$E$10:$F$65536,2,FALSE)</f>
        <v>Jyske Invest Engros - Favourite Equities Ethical</v>
      </c>
      <c r="B309" s="56">
        <v>18012</v>
      </c>
      <c r="C309" s="56">
        <v>19</v>
      </c>
      <c r="D309" t="str">
        <f t="shared" si="4"/>
        <v>18012_19</v>
      </c>
      <c r="E309" s="56">
        <v>200912</v>
      </c>
      <c r="F309" s="56">
        <v>538</v>
      </c>
      <c r="G309" s="56">
        <v>0</v>
      </c>
      <c r="H309" s="56">
        <v>0</v>
      </c>
      <c r="I309" s="56">
        <v>538</v>
      </c>
      <c r="J309" s="56">
        <v>0</v>
      </c>
      <c r="K309" s="56">
        <v>0</v>
      </c>
      <c r="L309" s="56">
        <v>0</v>
      </c>
      <c r="M309" s="56">
        <v>0</v>
      </c>
      <c r="N309" s="56">
        <v>0</v>
      </c>
      <c r="O309" s="56">
        <v>0</v>
      </c>
      <c r="P309" s="56">
        <v>0</v>
      </c>
      <c r="Q309" s="56">
        <v>10938</v>
      </c>
      <c r="R309" s="56">
        <v>0</v>
      </c>
      <c r="S309" s="56">
        <v>0</v>
      </c>
      <c r="T309" s="56">
        <v>0</v>
      </c>
      <c r="U309" s="56">
        <v>0</v>
      </c>
      <c r="V309" s="56">
        <v>0</v>
      </c>
      <c r="W309" s="56">
        <v>10938</v>
      </c>
      <c r="X309" s="56">
        <v>0</v>
      </c>
      <c r="Y309" s="56">
        <v>0</v>
      </c>
      <c r="Z309" s="56">
        <v>0</v>
      </c>
      <c r="AA309" s="56">
        <v>0</v>
      </c>
      <c r="AB309" s="56">
        <v>0</v>
      </c>
      <c r="AC309" s="56">
        <v>5</v>
      </c>
      <c r="AD309" s="56">
        <v>0</v>
      </c>
      <c r="AE309" s="56">
        <v>0</v>
      </c>
      <c r="AF309" s="56">
        <v>0</v>
      </c>
      <c r="AG309" s="56">
        <v>0</v>
      </c>
      <c r="AH309" s="56">
        <v>0</v>
      </c>
      <c r="AI309" s="56">
        <v>0</v>
      </c>
      <c r="AJ309" s="56">
        <v>5</v>
      </c>
      <c r="AK309" s="56">
        <v>11481</v>
      </c>
      <c r="AL309" s="56">
        <v>11481</v>
      </c>
      <c r="AM309" s="56">
        <v>0</v>
      </c>
      <c r="AN309" s="56">
        <v>0</v>
      </c>
      <c r="AO309" s="56">
        <v>0</v>
      </c>
      <c r="AP309" s="56">
        <v>0</v>
      </c>
      <c r="AQ309" s="56">
        <v>0</v>
      </c>
      <c r="AR309" s="56">
        <v>0</v>
      </c>
      <c r="AS309" s="56">
        <v>0</v>
      </c>
      <c r="AT309" s="56">
        <v>0</v>
      </c>
      <c r="AU309" s="56">
        <v>0</v>
      </c>
      <c r="AV309" s="56">
        <v>0</v>
      </c>
      <c r="AW309" s="56">
        <v>0</v>
      </c>
      <c r="AX309" s="56">
        <v>0</v>
      </c>
      <c r="AY309" s="56">
        <v>0</v>
      </c>
      <c r="AZ309" s="56">
        <v>0</v>
      </c>
      <c r="BA309" s="56">
        <v>11481</v>
      </c>
      <c r="BB309" s="57" t="s">
        <v>1708</v>
      </c>
      <c r="BC309" s="57" t="s">
        <v>1709</v>
      </c>
      <c r="BD309" s="57" t="s">
        <v>215</v>
      </c>
      <c r="BE309" s="57" t="s">
        <v>252</v>
      </c>
    </row>
    <row r="310" spans="1:57" ht="15">
      <c r="A310" t="str">
        <f>VLOOKUP($D310,'[1]Register 2009'!$E$10:$F$65536,2,FALSE)</f>
        <v>Jyske Invest Engros - Fjernøsten</v>
      </c>
      <c r="B310" s="56">
        <v>18012</v>
      </c>
      <c r="C310" s="56">
        <v>14</v>
      </c>
      <c r="D310" t="str">
        <f t="shared" si="4"/>
        <v>18012_14</v>
      </c>
      <c r="E310" s="56">
        <v>200912</v>
      </c>
      <c r="F310" s="56">
        <v>19716</v>
      </c>
      <c r="G310" s="56">
        <v>0</v>
      </c>
      <c r="H310" s="56">
        <v>0</v>
      </c>
      <c r="I310" s="56">
        <v>19716</v>
      </c>
      <c r="J310" s="56">
        <v>0</v>
      </c>
      <c r="K310" s="56">
        <v>0</v>
      </c>
      <c r="L310" s="56">
        <v>0</v>
      </c>
      <c r="M310" s="56">
        <v>0</v>
      </c>
      <c r="N310" s="56">
        <v>0</v>
      </c>
      <c r="O310" s="56">
        <v>0</v>
      </c>
      <c r="P310" s="56">
        <v>0</v>
      </c>
      <c r="Q310" s="56">
        <v>1984844</v>
      </c>
      <c r="R310" s="56">
        <v>0</v>
      </c>
      <c r="S310" s="56">
        <v>0</v>
      </c>
      <c r="T310" s="56">
        <v>0</v>
      </c>
      <c r="U310" s="56">
        <v>0</v>
      </c>
      <c r="V310" s="56">
        <v>0</v>
      </c>
      <c r="W310" s="56">
        <v>1984844</v>
      </c>
      <c r="X310" s="56">
        <v>0</v>
      </c>
      <c r="Y310" s="56">
        <v>0</v>
      </c>
      <c r="Z310" s="56">
        <v>0</v>
      </c>
      <c r="AA310" s="56">
        <v>0</v>
      </c>
      <c r="AB310" s="56">
        <v>0</v>
      </c>
      <c r="AC310" s="56">
        <v>776</v>
      </c>
      <c r="AD310" s="56">
        <v>0</v>
      </c>
      <c r="AE310" s="56">
        <v>2</v>
      </c>
      <c r="AF310" s="56">
        <v>0</v>
      </c>
      <c r="AG310" s="56">
        <v>0</v>
      </c>
      <c r="AH310" s="56">
        <v>0</v>
      </c>
      <c r="AI310" s="56">
        <v>0</v>
      </c>
      <c r="AJ310" s="56">
        <v>778</v>
      </c>
      <c r="AK310" s="56">
        <v>2005338</v>
      </c>
      <c r="AL310" s="56">
        <v>2005338</v>
      </c>
      <c r="AM310" s="56">
        <v>0</v>
      </c>
      <c r="AN310" s="56">
        <v>0</v>
      </c>
      <c r="AO310" s="56">
        <v>0</v>
      </c>
      <c r="AP310" s="56">
        <v>0</v>
      </c>
      <c r="AQ310" s="56">
        <v>0</v>
      </c>
      <c r="AR310" s="56">
        <v>0</v>
      </c>
      <c r="AS310" s="56">
        <v>0</v>
      </c>
      <c r="AT310" s="56">
        <v>0</v>
      </c>
      <c r="AU310" s="56">
        <v>0</v>
      </c>
      <c r="AV310" s="56">
        <v>0</v>
      </c>
      <c r="AW310" s="56">
        <v>0</v>
      </c>
      <c r="AX310" s="56">
        <v>0</v>
      </c>
      <c r="AY310" s="56">
        <v>0</v>
      </c>
      <c r="AZ310" s="56">
        <v>0</v>
      </c>
      <c r="BA310" s="56">
        <v>2005338</v>
      </c>
      <c r="BB310" s="57" t="s">
        <v>1703</v>
      </c>
      <c r="BC310" s="57" t="s">
        <v>914</v>
      </c>
      <c r="BD310" s="57" t="s">
        <v>215</v>
      </c>
      <c r="BE310" s="57" t="s">
        <v>224</v>
      </c>
    </row>
    <row r="311" spans="1:57" ht="15">
      <c r="A311" t="str">
        <f>VLOOKUP($D311,'[1]Register 2009'!$E$10:$F$65536,2,FALSE)</f>
        <v>Jyske Invest Engros - Jyske Invest Vælger</v>
      </c>
      <c r="B311" s="56">
        <v>18012</v>
      </c>
      <c r="C311" s="56">
        <v>1</v>
      </c>
      <c r="D311" t="str">
        <f t="shared" si="4"/>
        <v>18012_1</v>
      </c>
      <c r="E311" s="56">
        <v>200912</v>
      </c>
      <c r="F311" s="56">
        <v>163</v>
      </c>
      <c r="G311" s="56">
        <v>0</v>
      </c>
      <c r="H311" s="56">
        <v>0</v>
      </c>
      <c r="I311" s="56">
        <v>163</v>
      </c>
      <c r="J311" s="56">
        <v>0</v>
      </c>
      <c r="K311" s="56">
        <v>0</v>
      </c>
      <c r="L311" s="56">
        <v>0</v>
      </c>
      <c r="M311" s="56">
        <v>0</v>
      </c>
      <c r="N311" s="56">
        <v>0</v>
      </c>
      <c r="O311" s="56">
        <v>0</v>
      </c>
      <c r="P311" s="56">
        <v>0</v>
      </c>
      <c r="Q311" s="56">
        <v>0</v>
      </c>
      <c r="R311" s="56">
        <v>0</v>
      </c>
      <c r="S311" s="56">
        <v>0</v>
      </c>
      <c r="T311" s="56">
        <v>96433</v>
      </c>
      <c r="U311" s="56">
        <v>0</v>
      </c>
      <c r="V311" s="56">
        <v>0</v>
      </c>
      <c r="W311" s="56">
        <v>96433</v>
      </c>
      <c r="X311" s="56">
        <v>0</v>
      </c>
      <c r="Y311" s="56">
        <v>0</v>
      </c>
      <c r="Z311" s="56">
        <v>0</v>
      </c>
      <c r="AA311" s="56">
        <v>0</v>
      </c>
      <c r="AB311" s="56">
        <v>0</v>
      </c>
      <c r="AC311" s="56">
        <v>0</v>
      </c>
      <c r="AD311" s="56">
        <v>0</v>
      </c>
      <c r="AE311" s="56">
        <v>0</v>
      </c>
      <c r="AF311" s="56">
        <v>0</v>
      </c>
      <c r="AG311" s="56">
        <v>0</v>
      </c>
      <c r="AH311" s="56">
        <v>0</v>
      </c>
      <c r="AI311" s="56">
        <v>0</v>
      </c>
      <c r="AJ311" s="56">
        <v>0</v>
      </c>
      <c r="AK311" s="56">
        <v>96596</v>
      </c>
      <c r="AL311" s="56">
        <v>96596</v>
      </c>
      <c r="AM311" s="56">
        <v>0</v>
      </c>
      <c r="AN311" s="56">
        <v>0</v>
      </c>
      <c r="AO311" s="56">
        <v>0</v>
      </c>
      <c r="AP311" s="56">
        <v>0</v>
      </c>
      <c r="AQ311" s="56">
        <v>0</v>
      </c>
      <c r="AR311" s="56">
        <v>0</v>
      </c>
      <c r="AS311" s="56">
        <v>0</v>
      </c>
      <c r="AT311" s="56">
        <v>0</v>
      </c>
      <c r="AU311" s="56">
        <v>0</v>
      </c>
      <c r="AV311" s="56">
        <v>0</v>
      </c>
      <c r="AW311" s="56">
        <v>0</v>
      </c>
      <c r="AX311" s="56">
        <v>0</v>
      </c>
      <c r="AY311" s="56">
        <v>0</v>
      </c>
      <c r="AZ311" s="56">
        <v>0</v>
      </c>
      <c r="BA311" s="56">
        <v>96596</v>
      </c>
      <c r="BB311" s="57" t="s">
        <v>1694</v>
      </c>
      <c r="BC311" s="57" t="s">
        <v>1695</v>
      </c>
      <c r="BD311" s="57" t="s">
        <v>215</v>
      </c>
      <c r="BE311" s="57" t="s">
        <v>259</v>
      </c>
    </row>
    <row r="312" spans="1:57" ht="15">
      <c r="A312" t="str">
        <f>VLOOKUP($D312,'[1]Register 2009'!$E$10:$F$65536,2,FALSE)</f>
        <v>Jyske Invest Engros - Obligationer</v>
      </c>
      <c r="B312" s="56">
        <v>18012</v>
      </c>
      <c r="C312" s="56">
        <v>8</v>
      </c>
      <c r="D312" t="str">
        <f t="shared" si="4"/>
        <v>18012_8</v>
      </c>
      <c r="E312" s="56">
        <v>200912</v>
      </c>
      <c r="F312" s="56">
        <v>156015</v>
      </c>
      <c r="G312" s="56">
        <v>0</v>
      </c>
      <c r="H312" s="56">
        <v>0</v>
      </c>
      <c r="I312" s="56">
        <v>156015</v>
      </c>
      <c r="J312" s="56">
        <v>1958628</v>
      </c>
      <c r="K312" s="56">
        <v>32303</v>
      </c>
      <c r="L312" s="56">
        <v>0</v>
      </c>
      <c r="M312" s="56">
        <v>0</v>
      </c>
      <c r="N312" s="56">
        <v>44366</v>
      </c>
      <c r="O312" s="56">
        <v>2035297</v>
      </c>
      <c r="P312" s="56">
        <v>0</v>
      </c>
      <c r="Q312" s="56">
        <v>0</v>
      </c>
      <c r="R312" s="56">
        <v>0</v>
      </c>
      <c r="S312" s="56">
        <v>0</v>
      </c>
      <c r="T312" s="56">
        <v>0</v>
      </c>
      <c r="U312" s="56">
        <v>0</v>
      </c>
      <c r="V312" s="56">
        <v>0</v>
      </c>
      <c r="W312" s="56">
        <v>0</v>
      </c>
      <c r="X312" s="56">
        <v>0</v>
      </c>
      <c r="Y312" s="56">
        <v>699</v>
      </c>
      <c r="Z312" s="56">
        <v>0</v>
      </c>
      <c r="AA312" s="56">
        <v>699</v>
      </c>
      <c r="AB312" s="56">
        <v>0</v>
      </c>
      <c r="AC312" s="56">
        <v>29969</v>
      </c>
      <c r="AD312" s="56">
        <v>0</v>
      </c>
      <c r="AE312" s="56">
        <v>0</v>
      </c>
      <c r="AF312" s="56">
        <v>0</v>
      </c>
      <c r="AG312" s="56">
        <v>0</v>
      </c>
      <c r="AH312" s="56">
        <v>0</v>
      </c>
      <c r="AI312" s="56">
        <v>0</v>
      </c>
      <c r="AJ312" s="56">
        <v>29969</v>
      </c>
      <c r="AK312" s="56">
        <v>2221980</v>
      </c>
      <c r="AL312" s="56">
        <v>1987162</v>
      </c>
      <c r="AM312" s="56">
        <v>0</v>
      </c>
      <c r="AN312" s="56">
        <v>0</v>
      </c>
      <c r="AO312" s="56">
        <v>0</v>
      </c>
      <c r="AP312" s="56">
        <v>164341</v>
      </c>
      <c r="AQ312" s="56">
        <v>164341</v>
      </c>
      <c r="AR312" s="56">
        <v>0</v>
      </c>
      <c r="AS312" s="56">
        <v>0</v>
      </c>
      <c r="AT312" s="56">
        <v>70477</v>
      </c>
      <c r="AU312" s="56">
        <v>0</v>
      </c>
      <c r="AV312" s="56">
        <v>0</v>
      </c>
      <c r="AW312" s="56">
        <v>0</v>
      </c>
      <c r="AX312" s="56">
        <v>0</v>
      </c>
      <c r="AY312" s="56">
        <v>0</v>
      </c>
      <c r="AZ312" s="56">
        <v>70477</v>
      </c>
      <c r="BA312" s="56">
        <v>2221980</v>
      </c>
      <c r="BB312" s="57" t="s">
        <v>1696</v>
      </c>
      <c r="BC312" s="57" t="s">
        <v>1986</v>
      </c>
      <c r="BD312" s="57" t="s">
        <v>215</v>
      </c>
      <c r="BE312" s="57" t="s">
        <v>259</v>
      </c>
    </row>
    <row r="313" spans="1:57" ht="15">
      <c r="A313" t="str">
        <f>VLOOKUP($D313,'[1]Register 2009'!$E$10:$F$65536,2,FALSE)</f>
        <v>Jyske Invest International - Jyske Invest Aggressive Strategy</v>
      </c>
      <c r="B313" s="56">
        <v>11066</v>
      </c>
      <c r="C313" s="56">
        <v>31</v>
      </c>
      <c r="D313" t="str">
        <f t="shared" si="4"/>
        <v>11066_31</v>
      </c>
      <c r="E313" s="56">
        <v>200912</v>
      </c>
      <c r="F313" s="56">
        <v>7756</v>
      </c>
      <c r="G313" s="56">
        <v>0</v>
      </c>
      <c r="H313" s="56">
        <v>0</v>
      </c>
      <c r="I313" s="56">
        <v>7756</v>
      </c>
      <c r="J313" s="56">
        <v>0</v>
      </c>
      <c r="K313" s="56">
        <v>0</v>
      </c>
      <c r="L313" s="56">
        <v>0</v>
      </c>
      <c r="M313" s="56">
        <v>0</v>
      </c>
      <c r="N313" s="56">
        <v>0</v>
      </c>
      <c r="O313" s="56">
        <v>0</v>
      </c>
      <c r="P313" s="56">
        <v>0</v>
      </c>
      <c r="Q313" s="56">
        <v>443476</v>
      </c>
      <c r="R313" s="56">
        <v>0</v>
      </c>
      <c r="S313" s="56">
        <v>0</v>
      </c>
      <c r="T313" s="56">
        <v>0</v>
      </c>
      <c r="U313" s="56">
        <v>0</v>
      </c>
      <c r="V313" s="56">
        <v>0</v>
      </c>
      <c r="W313" s="56">
        <v>443476</v>
      </c>
      <c r="X313" s="56">
        <v>0</v>
      </c>
      <c r="Y313" s="56">
        <v>0</v>
      </c>
      <c r="Z313" s="56">
        <v>0</v>
      </c>
      <c r="AA313" s="56">
        <v>0</v>
      </c>
      <c r="AB313" s="56">
        <v>0</v>
      </c>
      <c r="AC313" s="56">
        <v>175</v>
      </c>
      <c r="AD313" s="56">
        <v>0</v>
      </c>
      <c r="AE313" s="56">
        <v>0</v>
      </c>
      <c r="AF313" s="56">
        <v>0</v>
      </c>
      <c r="AG313" s="56">
        <v>0</v>
      </c>
      <c r="AH313" s="56">
        <v>0</v>
      </c>
      <c r="AI313" s="56">
        <v>0</v>
      </c>
      <c r="AJ313" s="56">
        <v>175</v>
      </c>
      <c r="AK313" s="56">
        <v>451407</v>
      </c>
      <c r="AL313" s="56">
        <v>451407</v>
      </c>
      <c r="AM313" s="56">
        <v>0</v>
      </c>
      <c r="AN313" s="56">
        <v>0</v>
      </c>
      <c r="AO313" s="56">
        <v>0</v>
      </c>
      <c r="AP313" s="56">
        <v>0</v>
      </c>
      <c r="AQ313" s="56">
        <v>0</v>
      </c>
      <c r="AR313" s="56">
        <v>0</v>
      </c>
      <c r="AS313" s="56">
        <v>0</v>
      </c>
      <c r="AT313" s="56">
        <v>0</v>
      </c>
      <c r="AU313" s="56">
        <v>0</v>
      </c>
      <c r="AV313" s="56">
        <v>0</v>
      </c>
      <c r="AW313" s="56">
        <v>0</v>
      </c>
      <c r="AX313" s="56">
        <v>0</v>
      </c>
      <c r="AY313" s="56">
        <v>0</v>
      </c>
      <c r="AZ313" s="56">
        <v>0</v>
      </c>
      <c r="BA313" s="56">
        <v>451407</v>
      </c>
      <c r="BB313" s="57" t="s">
        <v>1284</v>
      </c>
      <c r="BC313" s="57" t="s">
        <v>1285</v>
      </c>
      <c r="BD313" s="57" t="s">
        <v>215</v>
      </c>
      <c r="BE313" s="57" t="s">
        <v>259</v>
      </c>
    </row>
    <row r="314" spans="1:57" ht="15">
      <c r="A314" t="str">
        <f>VLOOKUP($D314,'[1]Register 2009'!$E$10:$F$65536,2,FALSE)</f>
        <v>Jyske Invest International - Jyske Invest Balanced Strategy</v>
      </c>
      <c r="B314" s="56">
        <v>11066</v>
      </c>
      <c r="C314" s="56">
        <v>29</v>
      </c>
      <c r="D314" t="str">
        <f t="shared" si="4"/>
        <v>11066_29</v>
      </c>
      <c r="E314" s="56">
        <v>200912</v>
      </c>
      <c r="F314" s="56">
        <v>6459</v>
      </c>
      <c r="G314" s="56">
        <v>0</v>
      </c>
      <c r="H314" s="56">
        <v>0</v>
      </c>
      <c r="I314" s="56">
        <v>6459</v>
      </c>
      <c r="J314" s="56">
        <v>0</v>
      </c>
      <c r="K314" s="56">
        <v>132607</v>
      </c>
      <c r="L314" s="56">
        <v>0</v>
      </c>
      <c r="M314" s="56">
        <v>0</v>
      </c>
      <c r="N314" s="56">
        <v>6781</v>
      </c>
      <c r="O314" s="56">
        <v>139388</v>
      </c>
      <c r="P314" s="56">
        <v>0</v>
      </c>
      <c r="Q314" s="56">
        <v>120064</v>
      </c>
      <c r="R314" s="56">
        <v>0</v>
      </c>
      <c r="S314" s="56">
        <v>0</v>
      </c>
      <c r="T314" s="56">
        <v>28738</v>
      </c>
      <c r="U314" s="56">
        <v>0</v>
      </c>
      <c r="V314" s="56">
        <v>0</v>
      </c>
      <c r="W314" s="56">
        <v>148802</v>
      </c>
      <c r="X314" s="56">
        <v>0</v>
      </c>
      <c r="Y314" s="56">
        <v>9</v>
      </c>
      <c r="Z314" s="56">
        <v>973</v>
      </c>
      <c r="AA314" s="56">
        <v>982</v>
      </c>
      <c r="AB314" s="56">
        <v>0</v>
      </c>
      <c r="AC314" s="56">
        <v>2493</v>
      </c>
      <c r="AD314" s="56">
        <v>0</v>
      </c>
      <c r="AE314" s="56">
        <v>1008</v>
      </c>
      <c r="AF314" s="56">
        <v>0</v>
      </c>
      <c r="AG314" s="56">
        <v>0</v>
      </c>
      <c r="AH314" s="56">
        <v>0</v>
      </c>
      <c r="AI314" s="56">
        <v>0</v>
      </c>
      <c r="AJ314" s="56">
        <v>3501</v>
      </c>
      <c r="AK314" s="56">
        <v>299132</v>
      </c>
      <c r="AL314" s="56">
        <v>298277</v>
      </c>
      <c r="AM314" s="56">
        <v>0</v>
      </c>
      <c r="AN314" s="56">
        <v>0</v>
      </c>
      <c r="AO314" s="56">
        <v>762</v>
      </c>
      <c r="AP314" s="56">
        <v>93</v>
      </c>
      <c r="AQ314" s="56">
        <v>855</v>
      </c>
      <c r="AR314" s="56">
        <v>0</v>
      </c>
      <c r="AS314" s="56">
        <v>0</v>
      </c>
      <c r="AT314" s="56">
        <v>0</v>
      </c>
      <c r="AU314" s="56">
        <v>0</v>
      </c>
      <c r="AV314" s="56">
        <v>0</v>
      </c>
      <c r="AW314" s="56">
        <v>0</v>
      </c>
      <c r="AX314" s="56">
        <v>0</v>
      </c>
      <c r="AY314" s="56">
        <v>0</v>
      </c>
      <c r="AZ314" s="56">
        <v>0</v>
      </c>
      <c r="BA314" s="56">
        <v>299132</v>
      </c>
      <c r="BB314" s="57" t="s">
        <v>1280</v>
      </c>
      <c r="BC314" s="57" t="s">
        <v>1281</v>
      </c>
      <c r="BD314" s="57" t="s">
        <v>215</v>
      </c>
      <c r="BE314" s="57" t="s">
        <v>259</v>
      </c>
    </row>
    <row r="315" spans="1:57" ht="15">
      <c r="A315" t="str">
        <f>VLOOKUP($D315,'[1]Register 2009'!$E$10:$F$65536,2,FALSE)</f>
        <v>Jyske Invest International - Jyske Invest Balanced Strategy (NOK)</v>
      </c>
      <c r="B315" s="56">
        <v>11066</v>
      </c>
      <c r="C315" s="56">
        <v>41</v>
      </c>
      <c r="D315" t="str">
        <f t="shared" si="4"/>
        <v>11066_41</v>
      </c>
      <c r="E315" s="56">
        <v>200912</v>
      </c>
      <c r="F315" s="56">
        <v>458</v>
      </c>
      <c r="G315" s="56">
        <v>0</v>
      </c>
      <c r="H315" s="56">
        <v>0</v>
      </c>
      <c r="I315" s="56">
        <v>458</v>
      </c>
      <c r="J315" s="56">
        <v>0</v>
      </c>
      <c r="K315" s="56">
        <v>14720</v>
      </c>
      <c r="L315" s="56">
        <v>0</v>
      </c>
      <c r="M315" s="56">
        <v>0</v>
      </c>
      <c r="N315" s="56">
        <v>521</v>
      </c>
      <c r="O315" s="56">
        <v>15241</v>
      </c>
      <c r="P315" s="56">
        <v>0</v>
      </c>
      <c r="Q315" s="56">
        <v>13011</v>
      </c>
      <c r="R315" s="56">
        <v>0</v>
      </c>
      <c r="S315" s="56">
        <v>0</v>
      </c>
      <c r="T315" s="56">
        <v>3106</v>
      </c>
      <c r="U315" s="56">
        <v>0</v>
      </c>
      <c r="V315" s="56">
        <v>0</v>
      </c>
      <c r="W315" s="56">
        <v>16117</v>
      </c>
      <c r="X315" s="56">
        <v>0</v>
      </c>
      <c r="Y315" s="56">
        <v>2</v>
      </c>
      <c r="Z315" s="56">
        <v>480</v>
      </c>
      <c r="AA315" s="56">
        <v>482</v>
      </c>
      <c r="AB315" s="56">
        <v>0</v>
      </c>
      <c r="AC315" s="56">
        <v>235</v>
      </c>
      <c r="AD315" s="56">
        <v>0</v>
      </c>
      <c r="AE315" s="56">
        <v>0</v>
      </c>
      <c r="AF315" s="56">
        <v>0</v>
      </c>
      <c r="AG315" s="56">
        <v>0</v>
      </c>
      <c r="AH315" s="56">
        <v>0</v>
      </c>
      <c r="AI315" s="56">
        <v>0</v>
      </c>
      <c r="AJ315" s="56">
        <v>235</v>
      </c>
      <c r="AK315" s="56">
        <v>32533</v>
      </c>
      <c r="AL315" s="56">
        <v>32526</v>
      </c>
      <c r="AM315" s="56">
        <v>0</v>
      </c>
      <c r="AN315" s="56">
        <v>0</v>
      </c>
      <c r="AO315" s="56">
        <v>0</v>
      </c>
      <c r="AP315" s="56">
        <v>7</v>
      </c>
      <c r="AQ315" s="56">
        <v>7</v>
      </c>
      <c r="AR315" s="56">
        <v>0</v>
      </c>
      <c r="AS315" s="56">
        <v>0</v>
      </c>
      <c r="AT315" s="56">
        <v>0</v>
      </c>
      <c r="AU315" s="56">
        <v>0</v>
      </c>
      <c r="AV315" s="56">
        <v>0</v>
      </c>
      <c r="AW315" s="56">
        <v>0</v>
      </c>
      <c r="AX315" s="56">
        <v>0</v>
      </c>
      <c r="AY315" s="56">
        <v>0</v>
      </c>
      <c r="AZ315" s="56">
        <v>0</v>
      </c>
      <c r="BA315" s="56">
        <v>32533</v>
      </c>
      <c r="BB315" s="57" t="s">
        <v>1987</v>
      </c>
      <c r="BC315" s="57" t="s">
        <v>1297</v>
      </c>
      <c r="BD315" s="57" t="s">
        <v>215</v>
      </c>
      <c r="BE315" s="57" t="s">
        <v>259</v>
      </c>
    </row>
    <row r="316" spans="1:57" ht="15">
      <c r="A316" t="str">
        <f>VLOOKUP($D316,'[1]Register 2009'!$E$10:$F$65536,2,FALSE)</f>
        <v>Jyske Invest International - Jyske Invest Biotech/HealthCare Equities</v>
      </c>
      <c r="B316" s="56">
        <v>11066</v>
      </c>
      <c r="C316" s="56">
        <v>25</v>
      </c>
      <c r="D316" t="str">
        <f t="shared" si="4"/>
        <v>11066_25</v>
      </c>
      <c r="E316" s="56">
        <v>200912</v>
      </c>
      <c r="F316" s="56">
        <v>264</v>
      </c>
      <c r="G316" s="56">
        <v>0</v>
      </c>
      <c r="H316" s="56">
        <v>0</v>
      </c>
      <c r="I316" s="56">
        <v>264</v>
      </c>
      <c r="J316" s="56">
        <v>0</v>
      </c>
      <c r="K316" s="56">
        <v>0</v>
      </c>
      <c r="L316" s="56">
        <v>0</v>
      </c>
      <c r="M316" s="56">
        <v>0</v>
      </c>
      <c r="N316" s="56">
        <v>0</v>
      </c>
      <c r="O316" s="56">
        <v>0</v>
      </c>
      <c r="P316" s="56">
        <v>423</v>
      </c>
      <c r="Q316" s="56">
        <v>19508</v>
      </c>
      <c r="R316" s="56">
        <v>0</v>
      </c>
      <c r="S316" s="56">
        <v>0</v>
      </c>
      <c r="T316" s="56">
        <v>0</v>
      </c>
      <c r="U316" s="56">
        <v>0</v>
      </c>
      <c r="V316" s="56">
        <v>0</v>
      </c>
      <c r="W316" s="56">
        <v>19931</v>
      </c>
      <c r="X316" s="56">
        <v>0</v>
      </c>
      <c r="Y316" s="56">
        <v>0</v>
      </c>
      <c r="Z316" s="56">
        <v>0</v>
      </c>
      <c r="AA316" s="56">
        <v>0</v>
      </c>
      <c r="AB316" s="56">
        <v>0</v>
      </c>
      <c r="AC316" s="56">
        <v>31</v>
      </c>
      <c r="AD316" s="56">
        <v>0</v>
      </c>
      <c r="AE316" s="56">
        <v>0</v>
      </c>
      <c r="AF316" s="56">
        <v>0</v>
      </c>
      <c r="AG316" s="56">
        <v>0</v>
      </c>
      <c r="AH316" s="56">
        <v>0</v>
      </c>
      <c r="AI316" s="56">
        <v>0</v>
      </c>
      <c r="AJ316" s="56">
        <v>31</v>
      </c>
      <c r="AK316" s="56">
        <v>20226</v>
      </c>
      <c r="AL316" s="56">
        <v>20226</v>
      </c>
      <c r="AM316" s="56">
        <v>0</v>
      </c>
      <c r="AN316" s="56">
        <v>0</v>
      </c>
      <c r="AO316" s="56">
        <v>0</v>
      </c>
      <c r="AP316" s="56">
        <v>0</v>
      </c>
      <c r="AQ316" s="56">
        <v>0</v>
      </c>
      <c r="AR316" s="56">
        <v>0</v>
      </c>
      <c r="AS316" s="56">
        <v>0</v>
      </c>
      <c r="AT316" s="56">
        <v>0</v>
      </c>
      <c r="AU316" s="56">
        <v>0</v>
      </c>
      <c r="AV316" s="56">
        <v>0</v>
      </c>
      <c r="AW316" s="56">
        <v>0</v>
      </c>
      <c r="AX316" s="56">
        <v>0</v>
      </c>
      <c r="AY316" s="56">
        <v>0</v>
      </c>
      <c r="AZ316" s="56">
        <v>0</v>
      </c>
      <c r="BA316" s="56">
        <v>20226</v>
      </c>
      <c r="BB316" s="57" t="s">
        <v>1988</v>
      </c>
      <c r="BC316" s="57" t="s">
        <v>1275</v>
      </c>
      <c r="BD316" s="57" t="s">
        <v>215</v>
      </c>
      <c r="BE316" s="57" t="s">
        <v>259</v>
      </c>
    </row>
    <row r="317" spans="1:57" ht="15">
      <c r="A317" t="str">
        <f>VLOOKUP($D317,'[1]Register 2009'!$E$10:$F$65536,2,FALSE)</f>
        <v>Jyske Invest International - Jyske Invest British Bonds</v>
      </c>
      <c r="B317" s="56">
        <v>11066</v>
      </c>
      <c r="C317" s="56">
        <v>3</v>
      </c>
      <c r="D317" t="str">
        <f t="shared" si="4"/>
        <v>11066_3</v>
      </c>
      <c r="E317" s="56">
        <v>200912</v>
      </c>
      <c r="F317" s="56">
        <v>922</v>
      </c>
      <c r="G317" s="56">
        <v>0</v>
      </c>
      <c r="H317" s="56">
        <v>0</v>
      </c>
      <c r="I317" s="56">
        <v>922</v>
      </c>
      <c r="J317" s="56">
        <v>0</v>
      </c>
      <c r="K317" s="56">
        <v>25968</v>
      </c>
      <c r="L317" s="56">
        <v>0</v>
      </c>
      <c r="M317" s="56">
        <v>0</v>
      </c>
      <c r="N317" s="56">
        <v>0</v>
      </c>
      <c r="O317" s="56">
        <v>25968</v>
      </c>
      <c r="P317" s="56">
        <v>0</v>
      </c>
      <c r="Q317" s="56">
        <v>0</v>
      </c>
      <c r="R317" s="56">
        <v>0</v>
      </c>
      <c r="S317" s="56">
        <v>0</v>
      </c>
      <c r="T317" s="56">
        <v>0</v>
      </c>
      <c r="U317" s="56">
        <v>0</v>
      </c>
      <c r="V317" s="56">
        <v>0</v>
      </c>
      <c r="W317" s="56">
        <v>0</v>
      </c>
      <c r="X317" s="56">
        <v>0</v>
      </c>
      <c r="Y317" s="56">
        <v>0</v>
      </c>
      <c r="Z317" s="56">
        <v>0</v>
      </c>
      <c r="AA317" s="56">
        <v>0</v>
      </c>
      <c r="AB317" s="56">
        <v>0</v>
      </c>
      <c r="AC317" s="56">
        <v>626</v>
      </c>
      <c r="AD317" s="56">
        <v>0</v>
      </c>
      <c r="AE317" s="56">
        <v>0</v>
      </c>
      <c r="AF317" s="56">
        <v>0</v>
      </c>
      <c r="AG317" s="56">
        <v>0</v>
      </c>
      <c r="AH317" s="56">
        <v>0</v>
      </c>
      <c r="AI317" s="56">
        <v>0</v>
      </c>
      <c r="AJ317" s="56">
        <v>626</v>
      </c>
      <c r="AK317" s="56">
        <v>27516</v>
      </c>
      <c r="AL317" s="56">
        <v>27347</v>
      </c>
      <c r="AM317" s="56">
        <v>0</v>
      </c>
      <c r="AN317" s="56">
        <v>0</v>
      </c>
      <c r="AO317" s="56">
        <v>169</v>
      </c>
      <c r="AP317" s="56">
        <v>0</v>
      </c>
      <c r="AQ317" s="56">
        <v>169</v>
      </c>
      <c r="AR317" s="56">
        <v>0</v>
      </c>
      <c r="AS317" s="56">
        <v>0</v>
      </c>
      <c r="AT317" s="56">
        <v>0</v>
      </c>
      <c r="AU317" s="56">
        <v>0</v>
      </c>
      <c r="AV317" s="56">
        <v>0</v>
      </c>
      <c r="AW317" s="56">
        <v>0</v>
      </c>
      <c r="AX317" s="56">
        <v>0</v>
      </c>
      <c r="AY317" s="56">
        <v>0</v>
      </c>
      <c r="AZ317" s="56">
        <v>0</v>
      </c>
      <c r="BA317" s="56">
        <v>27516</v>
      </c>
      <c r="BB317" s="57" t="s">
        <v>1989</v>
      </c>
      <c r="BC317" s="57" t="s">
        <v>1245</v>
      </c>
      <c r="BD317" s="57" t="s">
        <v>215</v>
      </c>
      <c r="BE317" s="57" t="s">
        <v>259</v>
      </c>
    </row>
    <row r="318" spans="1:57" ht="15">
      <c r="A318" t="str">
        <f>VLOOKUP($D318,'[1]Register 2009'!$E$10:$F$65536,2,FALSE)</f>
        <v>Jyske Invest International - Jyske Invest British Equities</v>
      </c>
      <c r="B318" s="56">
        <v>11066</v>
      </c>
      <c r="C318" s="56">
        <v>22</v>
      </c>
      <c r="D318" t="str">
        <f t="shared" si="4"/>
        <v>11066_22</v>
      </c>
      <c r="E318" s="56">
        <v>200912</v>
      </c>
      <c r="F318" s="56">
        <v>122</v>
      </c>
      <c r="G318" s="56">
        <v>0</v>
      </c>
      <c r="H318" s="56">
        <v>0</v>
      </c>
      <c r="I318" s="56">
        <v>122</v>
      </c>
      <c r="J318" s="56">
        <v>0</v>
      </c>
      <c r="K318" s="56">
        <v>0</v>
      </c>
      <c r="L318" s="56">
        <v>0</v>
      </c>
      <c r="M318" s="56">
        <v>0</v>
      </c>
      <c r="N318" s="56">
        <v>0</v>
      </c>
      <c r="O318" s="56">
        <v>0</v>
      </c>
      <c r="P318" s="56">
        <v>0</v>
      </c>
      <c r="Q318" s="56">
        <v>23003</v>
      </c>
      <c r="R318" s="56">
        <v>0</v>
      </c>
      <c r="S318" s="56">
        <v>0</v>
      </c>
      <c r="T318" s="56">
        <v>0</v>
      </c>
      <c r="U318" s="56">
        <v>0</v>
      </c>
      <c r="V318" s="56">
        <v>0</v>
      </c>
      <c r="W318" s="56">
        <v>23003</v>
      </c>
      <c r="X318" s="56">
        <v>0</v>
      </c>
      <c r="Y318" s="56">
        <v>0</v>
      </c>
      <c r="Z318" s="56">
        <v>0</v>
      </c>
      <c r="AA318" s="56">
        <v>0</v>
      </c>
      <c r="AB318" s="56">
        <v>0</v>
      </c>
      <c r="AC318" s="56">
        <v>59</v>
      </c>
      <c r="AD318" s="56">
        <v>0</v>
      </c>
      <c r="AE318" s="56">
        <v>0</v>
      </c>
      <c r="AF318" s="56">
        <v>0</v>
      </c>
      <c r="AG318" s="56">
        <v>0</v>
      </c>
      <c r="AH318" s="56">
        <v>0</v>
      </c>
      <c r="AI318" s="56">
        <v>0</v>
      </c>
      <c r="AJ318" s="56">
        <v>59</v>
      </c>
      <c r="AK318" s="56">
        <v>23184</v>
      </c>
      <c r="AL318" s="56">
        <v>23184</v>
      </c>
      <c r="AM318" s="56">
        <v>0</v>
      </c>
      <c r="AN318" s="56">
        <v>0</v>
      </c>
      <c r="AO318" s="56">
        <v>0</v>
      </c>
      <c r="AP318" s="56">
        <v>0</v>
      </c>
      <c r="AQ318" s="56">
        <v>0</v>
      </c>
      <c r="AR318" s="56">
        <v>0</v>
      </c>
      <c r="AS318" s="56">
        <v>0</v>
      </c>
      <c r="AT318" s="56">
        <v>0</v>
      </c>
      <c r="AU318" s="56">
        <v>0</v>
      </c>
      <c r="AV318" s="56">
        <v>0</v>
      </c>
      <c r="AW318" s="56">
        <v>0</v>
      </c>
      <c r="AX318" s="56">
        <v>0</v>
      </c>
      <c r="AY318" s="56">
        <v>0</v>
      </c>
      <c r="AZ318" s="56">
        <v>0</v>
      </c>
      <c r="BA318" s="56">
        <v>23184</v>
      </c>
      <c r="BB318" s="57" t="s">
        <v>1270</v>
      </c>
      <c r="BC318" s="57" t="s">
        <v>1271</v>
      </c>
      <c r="BD318" s="57" t="s">
        <v>215</v>
      </c>
      <c r="BE318" s="57" t="s">
        <v>259</v>
      </c>
    </row>
    <row r="319" spans="1:57" ht="15">
      <c r="A319" t="str">
        <f>VLOOKUP($D319,'[1]Register 2009'!$E$10:$F$65536,2,FALSE)</f>
        <v>Jyske Invest International - Jyske Invest Chinese Equities</v>
      </c>
      <c r="B319" s="56">
        <v>11066</v>
      </c>
      <c r="C319" s="56">
        <v>34</v>
      </c>
      <c r="D319" t="str">
        <f t="shared" si="4"/>
        <v>11066_34</v>
      </c>
      <c r="E319" s="56">
        <v>200912</v>
      </c>
      <c r="F319" s="56">
        <v>4707</v>
      </c>
      <c r="G319" s="56">
        <v>0</v>
      </c>
      <c r="H319" s="56">
        <v>0</v>
      </c>
      <c r="I319" s="56">
        <v>4707</v>
      </c>
      <c r="J319" s="56">
        <v>0</v>
      </c>
      <c r="K319" s="56">
        <v>0</v>
      </c>
      <c r="L319" s="56">
        <v>0</v>
      </c>
      <c r="M319" s="56">
        <v>0</v>
      </c>
      <c r="N319" s="56">
        <v>0</v>
      </c>
      <c r="O319" s="56">
        <v>0</v>
      </c>
      <c r="P319" s="56">
        <v>0</v>
      </c>
      <c r="Q319" s="56">
        <v>257412</v>
      </c>
      <c r="R319" s="56">
        <v>0</v>
      </c>
      <c r="S319" s="56">
        <v>0</v>
      </c>
      <c r="T319" s="56">
        <v>0</v>
      </c>
      <c r="U319" s="56">
        <v>0</v>
      </c>
      <c r="V319" s="56">
        <v>0</v>
      </c>
      <c r="W319" s="56">
        <v>257412</v>
      </c>
      <c r="X319" s="56">
        <v>0</v>
      </c>
      <c r="Y319" s="56">
        <v>0</v>
      </c>
      <c r="Z319" s="56">
        <v>0</v>
      </c>
      <c r="AA319" s="56">
        <v>0</v>
      </c>
      <c r="AB319" s="56">
        <v>0</v>
      </c>
      <c r="AC319" s="56">
        <v>53</v>
      </c>
      <c r="AD319" s="56">
        <v>0</v>
      </c>
      <c r="AE319" s="56">
        <v>718</v>
      </c>
      <c r="AF319" s="56">
        <v>0</v>
      </c>
      <c r="AG319" s="56">
        <v>0</v>
      </c>
      <c r="AH319" s="56">
        <v>0</v>
      </c>
      <c r="AI319" s="56">
        <v>0</v>
      </c>
      <c r="AJ319" s="56">
        <v>771</v>
      </c>
      <c r="AK319" s="56">
        <v>262890</v>
      </c>
      <c r="AL319" s="56">
        <v>262890</v>
      </c>
      <c r="AM319" s="56">
        <v>0</v>
      </c>
      <c r="AN319" s="56">
        <v>0</v>
      </c>
      <c r="AO319" s="56">
        <v>0</v>
      </c>
      <c r="AP319" s="56">
        <v>0</v>
      </c>
      <c r="AQ319" s="56">
        <v>0</v>
      </c>
      <c r="AR319" s="56">
        <v>0</v>
      </c>
      <c r="AS319" s="56">
        <v>0</v>
      </c>
      <c r="AT319" s="56">
        <v>0</v>
      </c>
      <c r="AU319" s="56">
        <v>0</v>
      </c>
      <c r="AV319" s="56">
        <v>0</v>
      </c>
      <c r="AW319" s="56">
        <v>0</v>
      </c>
      <c r="AX319" s="56">
        <v>0</v>
      </c>
      <c r="AY319" s="56">
        <v>0</v>
      </c>
      <c r="AZ319" s="56">
        <v>0</v>
      </c>
      <c r="BA319" s="56">
        <v>262890</v>
      </c>
      <c r="BB319" s="57" t="s">
        <v>1287</v>
      </c>
      <c r="BC319" s="57" t="s">
        <v>1288</v>
      </c>
      <c r="BD319" s="57" t="s">
        <v>215</v>
      </c>
      <c r="BE319" s="57" t="s">
        <v>259</v>
      </c>
    </row>
    <row r="320" spans="1:57" ht="15">
      <c r="A320" t="str">
        <f>VLOOKUP($D320,'[1]Register 2009'!$E$10:$F$65536,2,FALSE)</f>
        <v>Jyske Invest International - Jyske Invest Danish Bonds</v>
      </c>
      <c r="B320" s="56">
        <v>11066</v>
      </c>
      <c r="C320" s="56">
        <v>6</v>
      </c>
      <c r="D320" t="str">
        <f t="shared" si="4"/>
        <v>11066_6</v>
      </c>
      <c r="E320" s="56">
        <v>200912</v>
      </c>
      <c r="F320" s="56">
        <v>7567</v>
      </c>
      <c r="G320" s="56">
        <v>0</v>
      </c>
      <c r="H320" s="56">
        <v>0</v>
      </c>
      <c r="I320" s="56">
        <v>7567</v>
      </c>
      <c r="J320" s="56">
        <v>100592</v>
      </c>
      <c r="K320" s="56">
        <v>0</v>
      </c>
      <c r="L320" s="56">
        <v>0</v>
      </c>
      <c r="M320" s="56">
        <v>0</v>
      </c>
      <c r="N320" s="56">
        <v>0</v>
      </c>
      <c r="O320" s="56">
        <v>100592</v>
      </c>
      <c r="P320" s="56">
        <v>0</v>
      </c>
      <c r="Q320" s="56">
        <v>0</v>
      </c>
      <c r="R320" s="56">
        <v>0</v>
      </c>
      <c r="S320" s="56">
        <v>0</v>
      </c>
      <c r="T320" s="56">
        <v>0</v>
      </c>
      <c r="U320" s="56">
        <v>0</v>
      </c>
      <c r="V320" s="56">
        <v>0</v>
      </c>
      <c r="W320" s="56">
        <v>0</v>
      </c>
      <c r="X320" s="56">
        <v>0</v>
      </c>
      <c r="Y320" s="56">
        <v>0</v>
      </c>
      <c r="Z320" s="56">
        <v>0</v>
      </c>
      <c r="AA320" s="56">
        <v>0</v>
      </c>
      <c r="AB320" s="56">
        <v>0</v>
      </c>
      <c r="AC320" s="56">
        <v>1890</v>
      </c>
      <c r="AD320" s="56">
        <v>0</v>
      </c>
      <c r="AE320" s="56">
        <v>0</v>
      </c>
      <c r="AF320" s="56">
        <v>0</v>
      </c>
      <c r="AG320" s="56">
        <v>0</v>
      </c>
      <c r="AH320" s="56">
        <v>0</v>
      </c>
      <c r="AI320" s="56">
        <v>0</v>
      </c>
      <c r="AJ320" s="56">
        <v>1890</v>
      </c>
      <c r="AK320" s="56">
        <v>110049</v>
      </c>
      <c r="AL320" s="56">
        <v>108048</v>
      </c>
      <c r="AM320" s="56">
        <v>0</v>
      </c>
      <c r="AN320" s="56">
        <v>0</v>
      </c>
      <c r="AO320" s="56">
        <v>0</v>
      </c>
      <c r="AP320" s="56">
        <v>0</v>
      </c>
      <c r="AQ320" s="56">
        <v>0</v>
      </c>
      <c r="AR320" s="56">
        <v>0</v>
      </c>
      <c r="AS320" s="56">
        <v>0</v>
      </c>
      <c r="AT320" s="56">
        <v>2001</v>
      </c>
      <c r="AU320" s="56">
        <v>0</v>
      </c>
      <c r="AV320" s="56">
        <v>0</v>
      </c>
      <c r="AW320" s="56">
        <v>0</v>
      </c>
      <c r="AX320" s="56">
        <v>0</v>
      </c>
      <c r="AY320" s="56">
        <v>0</v>
      </c>
      <c r="AZ320" s="56">
        <v>2001</v>
      </c>
      <c r="BA320" s="56">
        <v>110049</v>
      </c>
      <c r="BB320" s="57" t="s">
        <v>1990</v>
      </c>
      <c r="BC320" s="57" t="s">
        <v>1249</v>
      </c>
      <c r="BD320" s="57" t="s">
        <v>215</v>
      </c>
      <c r="BE320" s="57" t="s">
        <v>259</v>
      </c>
    </row>
    <row r="321" spans="1:57" ht="15">
      <c r="A321" t="str">
        <f>VLOOKUP($D321,'[1]Register 2009'!$E$10:$F$65536,2,FALSE)</f>
        <v>Jyske Invest International - Jyske Invest Danish Equities</v>
      </c>
      <c r="B321" s="56">
        <v>11066</v>
      </c>
      <c r="C321" s="56">
        <v>15</v>
      </c>
      <c r="D321" t="str">
        <f t="shared" si="4"/>
        <v>11066_15</v>
      </c>
      <c r="E321" s="56">
        <v>200912</v>
      </c>
      <c r="F321" s="56">
        <v>392</v>
      </c>
      <c r="G321" s="56">
        <v>0</v>
      </c>
      <c r="H321" s="56">
        <v>0</v>
      </c>
      <c r="I321" s="56">
        <v>392</v>
      </c>
      <c r="J321" s="56">
        <v>0</v>
      </c>
      <c r="K321" s="56">
        <v>0</v>
      </c>
      <c r="L321" s="56">
        <v>0</v>
      </c>
      <c r="M321" s="56">
        <v>0</v>
      </c>
      <c r="N321" s="56">
        <v>0</v>
      </c>
      <c r="O321" s="56">
        <v>0</v>
      </c>
      <c r="P321" s="56">
        <v>46245</v>
      </c>
      <c r="Q321" s="56">
        <v>2705</v>
      </c>
      <c r="R321" s="56">
        <v>1</v>
      </c>
      <c r="S321" s="56">
        <v>0</v>
      </c>
      <c r="T321" s="56">
        <v>0</v>
      </c>
      <c r="U321" s="56">
        <v>0</v>
      </c>
      <c r="V321" s="56">
        <v>0</v>
      </c>
      <c r="W321" s="56">
        <v>48951</v>
      </c>
      <c r="X321" s="56">
        <v>0</v>
      </c>
      <c r="Y321" s="56">
        <v>0</v>
      </c>
      <c r="Z321" s="56">
        <v>0</v>
      </c>
      <c r="AA321" s="56">
        <v>0</v>
      </c>
      <c r="AB321" s="56">
        <v>0</v>
      </c>
      <c r="AC321" s="56">
        <v>0</v>
      </c>
      <c r="AD321" s="56">
        <v>0</v>
      </c>
      <c r="AE321" s="56">
        <v>0</v>
      </c>
      <c r="AF321" s="56">
        <v>0</v>
      </c>
      <c r="AG321" s="56">
        <v>0</v>
      </c>
      <c r="AH321" s="56">
        <v>0</v>
      </c>
      <c r="AI321" s="56">
        <v>0</v>
      </c>
      <c r="AJ321" s="56">
        <v>0</v>
      </c>
      <c r="AK321" s="56">
        <v>49343</v>
      </c>
      <c r="AL321" s="56">
        <v>49343</v>
      </c>
      <c r="AM321" s="56">
        <v>0</v>
      </c>
      <c r="AN321" s="56">
        <v>0</v>
      </c>
      <c r="AO321" s="56">
        <v>0</v>
      </c>
      <c r="AP321" s="56">
        <v>0</v>
      </c>
      <c r="AQ321" s="56">
        <v>0</v>
      </c>
      <c r="AR321" s="56">
        <v>0</v>
      </c>
      <c r="AS321" s="56">
        <v>0</v>
      </c>
      <c r="AT321" s="56">
        <v>0</v>
      </c>
      <c r="AU321" s="56">
        <v>0</v>
      </c>
      <c r="AV321" s="56">
        <v>0</v>
      </c>
      <c r="AW321" s="56">
        <v>0</v>
      </c>
      <c r="AX321" s="56">
        <v>0</v>
      </c>
      <c r="AY321" s="56">
        <v>0</v>
      </c>
      <c r="AZ321" s="56">
        <v>0</v>
      </c>
      <c r="BA321" s="56">
        <v>49343</v>
      </c>
      <c r="BB321" s="57" t="s">
        <v>1259</v>
      </c>
      <c r="BC321" s="57" t="s">
        <v>1260</v>
      </c>
      <c r="BD321" s="57" t="s">
        <v>215</v>
      </c>
      <c r="BE321" s="57" t="s">
        <v>259</v>
      </c>
    </row>
    <row r="322" spans="1:57" ht="15">
      <c r="A322" t="str">
        <f>VLOOKUP($D322,'[1]Register 2009'!$E$10:$F$65536,2,FALSE)</f>
        <v>Jyske Invest International - Jyske Invest Dollar Bonds</v>
      </c>
      <c r="B322" s="56">
        <v>11066</v>
      </c>
      <c r="C322" s="56">
        <v>9</v>
      </c>
      <c r="D322" t="str">
        <f aca="true" t="shared" si="5" ref="D322:D385">B322&amp;"_"&amp;C322</f>
        <v>11066_9</v>
      </c>
      <c r="E322" s="56">
        <v>200912</v>
      </c>
      <c r="F322" s="56">
        <v>2635</v>
      </c>
      <c r="G322" s="56">
        <v>0</v>
      </c>
      <c r="H322" s="56">
        <v>0</v>
      </c>
      <c r="I322" s="56">
        <v>2635</v>
      </c>
      <c r="J322" s="56">
        <v>0</v>
      </c>
      <c r="K322" s="56">
        <v>89102</v>
      </c>
      <c r="L322" s="56">
        <v>0</v>
      </c>
      <c r="M322" s="56">
        <v>0</v>
      </c>
      <c r="N322" s="56">
        <v>4462</v>
      </c>
      <c r="O322" s="56">
        <v>93564</v>
      </c>
      <c r="P322" s="56">
        <v>0</v>
      </c>
      <c r="Q322" s="56">
        <v>0</v>
      </c>
      <c r="R322" s="56">
        <v>0</v>
      </c>
      <c r="S322" s="56">
        <v>0</v>
      </c>
      <c r="T322" s="56">
        <v>0</v>
      </c>
      <c r="U322" s="56">
        <v>0</v>
      </c>
      <c r="V322" s="56">
        <v>0</v>
      </c>
      <c r="W322" s="56">
        <v>0</v>
      </c>
      <c r="X322" s="56">
        <v>0</v>
      </c>
      <c r="Y322" s="56">
        <v>0</v>
      </c>
      <c r="Z322" s="56">
        <v>198</v>
      </c>
      <c r="AA322" s="56">
        <v>198</v>
      </c>
      <c r="AB322" s="56">
        <v>0</v>
      </c>
      <c r="AC322" s="56">
        <v>1981</v>
      </c>
      <c r="AD322" s="56">
        <v>0</v>
      </c>
      <c r="AE322" s="56">
        <v>0</v>
      </c>
      <c r="AF322" s="56">
        <v>0</v>
      </c>
      <c r="AG322" s="56">
        <v>0</v>
      </c>
      <c r="AH322" s="56">
        <v>0</v>
      </c>
      <c r="AI322" s="56">
        <v>0</v>
      </c>
      <c r="AJ322" s="56">
        <v>1981</v>
      </c>
      <c r="AK322" s="56">
        <v>98378</v>
      </c>
      <c r="AL322" s="56">
        <v>98378</v>
      </c>
      <c r="AM322" s="56">
        <v>0</v>
      </c>
      <c r="AN322" s="56">
        <v>0</v>
      </c>
      <c r="AO322" s="56">
        <v>0</v>
      </c>
      <c r="AP322" s="56">
        <v>0</v>
      </c>
      <c r="AQ322" s="56">
        <v>0</v>
      </c>
      <c r="AR322" s="56">
        <v>0</v>
      </c>
      <c r="AS322" s="56">
        <v>0</v>
      </c>
      <c r="AT322" s="56">
        <v>0</v>
      </c>
      <c r="AU322" s="56">
        <v>0</v>
      </c>
      <c r="AV322" s="56">
        <v>0</v>
      </c>
      <c r="AW322" s="56">
        <v>0</v>
      </c>
      <c r="AX322" s="56">
        <v>0</v>
      </c>
      <c r="AY322" s="56">
        <v>0</v>
      </c>
      <c r="AZ322" s="56">
        <v>0</v>
      </c>
      <c r="BA322" s="56">
        <v>98378</v>
      </c>
      <c r="BB322" s="57" t="s">
        <v>1991</v>
      </c>
      <c r="BC322" s="57" t="s">
        <v>1253</v>
      </c>
      <c r="BD322" s="57" t="s">
        <v>215</v>
      </c>
      <c r="BE322" s="57" t="s">
        <v>259</v>
      </c>
    </row>
    <row r="323" spans="1:57" ht="15">
      <c r="A323" t="str">
        <f>VLOOKUP($D323,'[1]Register 2009'!$E$10:$F$65536,2,FALSE)</f>
        <v>Jyske Invest International - Jyske Invest Dynamic Strategy</v>
      </c>
      <c r="B323" s="56">
        <v>11066</v>
      </c>
      <c r="C323" s="56">
        <v>36</v>
      </c>
      <c r="D323" t="str">
        <f t="shared" si="5"/>
        <v>11066_36</v>
      </c>
      <c r="E323" s="56">
        <v>200912</v>
      </c>
      <c r="F323" s="56">
        <v>2738</v>
      </c>
      <c r="G323" s="56">
        <v>0</v>
      </c>
      <c r="H323" s="56">
        <v>0</v>
      </c>
      <c r="I323" s="56">
        <v>2738</v>
      </c>
      <c r="J323" s="56">
        <v>0</v>
      </c>
      <c r="K323" s="56">
        <v>22257</v>
      </c>
      <c r="L323" s="56">
        <v>0</v>
      </c>
      <c r="M323" s="56">
        <v>0</v>
      </c>
      <c r="N323" s="56">
        <v>0</v>
      </c>
      <c r="O323" s="56">
        <v>22257</v>
      </c>
      <c r="P323" s="56">
        <v>0</v>
      </c>
      <c r="Q323" s="56">
        <v>50840</v>
      </c>
      <c r="R323" s="56">
        <v>0</v>
      </c>
      <c r="S323" s="56">
        <v>0</v>
      </c>
      <c r="T323" s="56">
        <v>8604</v>
      </c>
      <c r="U323" s="56">
        <v>0</v>
      </c>
      <c r="V323" s="56">
        <v>0</v>
      </c>
      <c r="W323" s="56">
        <v>59444</v>
      </c>
      <c r="X323" s="56">
        <v>0</v>
      </c>
      <c r="Y323" s="56">
        <v>4</v>
      </c>
      <c r="Z323" s="56">
        <v>205</v>
      </c>
      <c r="AA323" s="56">
        <v>209</v>
      </c>
      <c r="AB323" s="56">
        <v>0</v>
      </c>
      <c r="AC323" s="56">
        <v>413</v>
      </c>
      <c r="AD323" s="56">
        <v>0</v>
      </c>
      <c r="AE323" s="56">
        <v>0</v>
      </c>
      <c r="AF323" s="56">
        <v>0</v>
      </c>
      <c r="AG323" s="56">
        <v>0</v>
      </c>
      <c r="AH323" s="56">
        <v>0</v>
      </c>
      <c r="AI323" s="56">
        <v>0</v>
      </c>
      <c r="AJ323" s="56">
        <v>413</v>
      </c>
      <c r="AK323" s="56">
        <v>85061</v>
      </c>
      <c r="AL323" s="56">
        <v>85029</v>
      </c>
      <c r="AM323" s="56">
        <v>0</v>
      </c>
      <c r="AN323" s="56">
        <v>0</v>
      </c>
      <c r="AO323" s="56">
        <v>0</v>
      </c>
      <c r="AP323" s="56">
        <v>32</v>
      </c>
      <c r="AQ323" s="56">
        <v>32</v>
      </c>
      <c r="AR323" s="56">
        <v>0</v>
      </c>
      <c r="AS323" s="56">
        <v>0</v>
      </c>
      <c r="AT323" s="56">
        <v>0</v>
      </c>
      <c r="AU323" s="56">
        <v>0</v>
      </c>
      <c r="AV323" s="56">
        <v>0</v>
      </c>
      <c r="AW323" s="56">
        <v>0</v>
      </c>
      <c r="AX323" s="56">
        <v>0</v>
      </c>
      <c r="AY323" s="56">
        <v>0</v>
      </c>
      <c r="AZ323" s="56">
        <v>0</v>
      </c>
      <c r="BA323" s="56">
        <v>85061</v>
      </c>
      <c r="BB323" s="57" t="s">
        <v>1291</v>
      </c>
      <c r="BC323" s="57" t="s">
        <v>1292</v>
      </c>
      <c r="BD323" s="57" t="s">
        <v>215</v>
      </c>
      <c r="BE323" s="57" t="s">
        <v>259</v>
      </c>
    </row>
    <row r="324" spans="1:57" ht="15">
      <c r="A324" t="str">
        <f>VLOOKUP($D324,'[1]Register 2009'!$E$10:$F$65536,2,FALSE)</f>
        <v>Jyske Invest International - Jyske Invest Eastern European Equities</v>
      </c>
      <c r="B324" s="56">
        <v>11066</v>
      </c>
      <c r="C324" s="56">
        <v>21</v>
      </c>
      <c r="D324" t="str">
        <f t="shared" si="5"/>
        <v>11066_21</v>
      </c>
      <c r="E324" s="56">
        <v>200912</v>
      </c>
      <c r="F324" s="56">
        <v>1895</v>
      </c>
      <c r="G324" s="56">
        <v>0</v>
      </c>
      <c r="H324" s="56">
        <v>0</v>
      </c>
      <c r="I324" s="56">
        <v>1895</v>
      </c>
      <c r="J324" s="56">
        <v>0</v>
      </c>
      <c r="K324" s="56">
        <v>0</v>
      </c>
      <c r="L324" s="56">
        <v>0</v>
      </c>
      <c r="M324" s="56">
        <v>0</v>
      </c>
      <c r="N324" s="56">
        <v>0</v>
      </c>
      <c r="O324" s="56">
        <v>0</v>
      </c>
      <c r="P324" s="56">
        <v>0</v>
      </c>
      <c r="Q324" s="56">
        <v>95379</v>
      </c>
      <c r="R324" s="56">
        <v>0</v>
      </c>
      <c r="S324" s="56">
        <v>3640</v>
      </c>
      <c r="T324" s="56">
        <v>0</v>
      </c>
      <c r="U324" s="56">
        <v>0</v>
      </c>
      <c r="V324" s="56">
        <v>0</v>
      </c>
      <c r="W324" s="56">
        <v>99019</v>
      </c>
      <c r="X324" s="56">
        <v>0</v>
      </c>
      <c r="Y324" s="56">
        <v>0</v>
      </c>
      <c r="Z324" s="56">
        <v>0</v>
      </c>
      <c r="AA324" s="56">
        <v>0</v>
      </c>
      <c r="AB324" s="56">
        <v>0</v>
      </c>
      <c r="AC324" s="56">
        <v>495</v>
      </c>
      <c r="AD324" s="56">
        <v>0</v>
      </c>
      <c r="AE324" s="56">
        <v>0</v>
      </c>
      <c r="AF324" s="56">
        <v>0</v>
      </c>
      <c r="AG324" s="56">
        <v>0</v>
      </c>
      <c r="AH324" s="56">
        <v>0</v>
      </c>
      <c r="AI324" s="56">
        <v>0</v>
      </c>
      <c r="AJ324" s="56">
        <v>495</v>
      </c>
      <c r="AK324" s="56">
        <v>101409</v>
      </c>
      <c r="AL324" s="56">
        <v>101409</v>
      </c>
      <c r="AM324" s="56">
        <v>0</v>
      </c>
      <c r="AN324" s="56">
        <v>0</v>
      </c>
      <c r="AO324" s="56">
        <v>0</v>
      </c>
      <c r="AP324" s="56">
        <v>0</v>
      </c>
      <c r="AQ324" s="56">
        <v>0</v>
      </c>
      <c r="AR324" s="56">
        <v>0</v>
      </c>
      <c r="AS324" s="56">
        <v>0</v>
      </c>
      <c r="AT324" s="56">
        <v>0</v>
      </c>
      <c r="AU324" s="56">
        <v>0</v>
      </c>
      <c r="AV324" s="56">
        <v>0</v>
      </c>
      <c r="AW324" s="56">
        <v>0</v>
      </c>
      <c r="AX324" s="56">
        <v>0</v>
      </c>
      <c r="AY324" s="56">
        <v>0</v>
      </c>
      <c r="AZ324" s="56">
        <v>0</v>
      </c>
      <c r="BA324" s="56">
        <v>101409</v>
      </c>
      <c r="BB324" s="57" t="s">
        <v>1992</v>
      </c>
      <c r="BC324" s="57" t="s">
        <v>1269</v>
      </c>
      <c r="BD324" s="57" t="s">
        <v>215</v>
      </c>
      <c r="BE324" s="57" t="s">
        <v>259</v>
      </c>
    </row>
    <row r="325" spans="1:57" ht="15">
      <c r="A325" t="str">
        <f>VLOOKUP($D325,'[1]Register 2009'!$E$10:$F$65536,2,FALSE)</f>
        <v>Jyske Invest International - Jyske Invest Emerging Local Market Bonds</v>
      </c>
      <c r="B325" s="56">
        <v>11066</v>
      </c>
      <c r="C325" s="56">
        <v>37</v>
      </c>
      <c r="D325" t="str">
        <f t="shared" si="5"/>
        <v>11066_37</v>
      </c>
      <c r="E325" s="56">
        <v>200912</v>
      </c>
      <c r="F325" s="56">
        <v>16677</v>
      </c>
      <c r="G325" s="56">
        <v>0</v>
      </c>
      <c r="H325" s="56">
        <v>0</v>
      </c>
      <c r="I325" s="56">
        <v>16677</v>
      </c>
      <c r="J325" s="56">
        <v>0</v>
      </c>
      <c r="K325" s="56">
        <v>270637</v>
      </c>
      <c r="L325" s="56">
        <v>0</v>
      </c>
      <c r="M325" s="56">
        <v>0</v>
      </c>
      <c r="N325" s="56">
        <v>16999</v>
      </c>
      <c r="O325" s="56">
        <v>287636</v>
      </c>
      <c r="P325" s="56">
        <v>0</v>
      </c>
      <c r="Q325" s="56">
        <v>0</v>
      </c>
      <c r="R325" s="56">
        <v>0</v>
      </c>
      <c r="S325" s="56">
        <v>0</v>
      </c>
      <c r="T325" s="56">
        <v>0</v>
      </c>
      <c r="U325" s="56">
        <v>0</v>
      </c>
      <c r="V325" s="56">
        <v>0</v>
      </c>
      <c r="W325" s="56">
        <v>0</v>
      </c>
      <c r="X325" s="56">
        <v>0</v>
      </c>
      <c r="Y325" s="56">
        <v>0</v>
      </c>
      <c r="Z325" s="56">
        <v>0</v>
      </c>
      <c r="AA325" s="56">
        <v>0</v>
      </c>
      <c r="AB325" s="56">
        <v>0</v>
      </c>
      <c r="AC325" s="56">
        <v>6346</v>
      </c>
      <c r="AD325" s="56">
        <v>0</v>
      </c>
      <c r="AE325" s="56">
        <v>1067</v>
      </c>
      <c r="AF325" s="56">
        <v>0</v>
      </c>
      <c r="AG325" s="56">
        <v>0</v>
      </c>
      <c r="AH325" s="56">
        <v>0</v>
      </c>
      <c r="AI325" s="56">
        <v>0</v>
      </c>
      <c r="AJ325" s="56">
        <v>7413</v>
      </c>
      <c r="AK325" s="56">
        <v>311726</v>
      </c>
      <c r="AL325" s="56">
        <v>311726</v>
      </c>
      <c r="AM325" s="56">
        <v>0</v>
      </c>
      <c r="AN325" s="56">
        <v>0</v>
      </c>
      <c r="AO325" s="56">
        <v>0</v>
      </c>
      <c r="AP325" s="56">
        <v>0</v>
      </c>
      <c r="AQ325" s="56">
        <v>0</v>
      </c>
      <c r="AR325" s="56">
        <v>0</v>
      </c>
      <c r="AS325" s="56">
        <v>0</v>
      </c>
      <c r="AT325" s="56">
        <v>0</v>
      </c>
      <c r="AU325" s="56">
        <v>0</v>
      </c>
      <c r="AV325" s="56">
        <v>0</v>
      </c>
      <c r="AW325" s="56">
        <v>0</v>
      </c>
      <c r="AX325" s="56">
        <v>0</v>
      </c>
      <c r="AY325" s="56">
        <v>0</v>
      </c>
      <c r="AZ325" s="56">
        <v>0</v>
      </c>
      <c r="BA325" s="56">
        <v>311726</v>
      </c>
      <c r="BB325" s="57" t="s">
        <v>1993</v>
      </c>
      <c r="BC325" s="57" t="s">
        <v>1293</v>
      </c>
      <c r="BD325" s="57" t="s">
        <v>215</v>
      </c>
      <c r="BE325" s="57" t="s">
        <v>259</v>
      </c>
    </row>
    <row r="326" spans="1:57" ht="15">
      <c r="A326" t="str">
        <f>VLOOKUP($D326,'[1]Register 2009'!$E$10:$F$65536,2,FALSE)</f>
        <v>Jyske Invest International - Jyske Invest Emerging Market Bonds</v>
      </c>
      <c r="B326" s="56">
        <v>11066</v>
      </c>
      <c r="C326" s="56">
        <v>11</v>
      </c>
      <c r="D326" t="str">
        <f t="shared" si="5"/>
        <v>11066_11</v>
      </c>
      <c r="E326" s="56">
        <v>200912</v>
      </c>
      <c r="F326" s="56">
        <v>977</v>
      </c>
      <c r="G326" s="56">
        <v>0</v>
      </c>
      <c r="H326" s="56">
        <v>0</v>
      </c>
      <c r="I326" s="56">
        <v>977</v>
      </c>
      <c r="J326" s="56">
        <v>0</v>
      </c>
      <c r="K326" s="56">
        <v>33555</v>
      </c>
      <c r="L326" s="56">
        <v>0</v>
      </c>
      <c r="M326" s="56">
        <v>0</v>
      </c>
      <c r="N326" s="56">
        <v>3259</v>
      </c>
      <c r="O326" s="56">
        <v>36814</v>
      </c>
      <c r="P326" s="56">
        <v>0</v>
      </c>
      <c r="Q326" s="56">
        <v>0</v>
      </c>
      <c r="R326" s="56">
        <v>0</v>
      </c>
      <c r="S326" s="56">
        <v>0</v>
      </c>
      <c r="T326" s="56">
        <v>0</v>
      </c>
      <c r="U326" s="56">
        <v>0</v>
      </c>
      <c r="V326" s="56">
        <v>0</v>
      </c>
      <c r="W326" s="56">
        <v>0</v>
      </c>
      <c r="X326" s="56">
        <v>0</v>
      </c>
      <c r="Y326" s="56">
        <v>26</v>
      </c>
      <c r="Z326" s="56">
        <v>0</v>
      </c>
      <c r="AA326" s="56">
        <v>26</v>
      </c>
      <c r="AB326" s="56">
        <v>0</v>
      </c>
      <c r="AC326" s="56">
        <v>853</v>
      </c>
      <c r="AD326" s="56">
        <v>0</v>
      </c>
      <c r="AE326" s="56">
        <v>0</v>
      </c>
      <c r="AF326" s="56">
        <v>0</v>
      </c>
      <c r="AG326" s="56">
        <v>0</v>
      </c>
      <c r="AH326" s="56">
        <v>0</v>
      </c>
      <c r="AI326" s="56">
        <v>0</v>
      </c>
      <c r="AJ326" s="56">
        <v>853</v>
      </c>
      <c r="AK326" s="56">
        <v>38670</v>
      </c>
      <c r="AL326" s="56">
        <v>38670</v>
      </c>
      <c r="AM326" s="56">
        <v>0</v>
      </c>
      <c r="AN326" s="56">
        <v>0</v>
      </c>
      <c r="AO326" s="56">
        <v>0</v>
      </c>
      <c r="AP326" s="56">
        <v>0</v>
      </c>
      <c r="AQ326" s="56">
        <v>0</v>
      </c>
      <c r="AR326" s="56">
        <v>0</v>
      </c>
      <c r="AS326" s="56">
        <v>0</v>
      </c>
      <c r="AT326" s="56">
        <v>0</v>
      </c>
      <c r="AU326" s="56">
        <v>0</v>
      </c>
      <c r="AV326" s="56">
        <v>0</v>
      </c>
      <c r="AW326" s="56">
        <v>0</v>
      </c>
      <c r="AX326" s="56">
        <v>0</v>
      </c>
      <c r="AY326" s="56">
        <v>0</v>
      </c>
      <c r="AZ326" s="56">
        <v>0</v>
      </c>
      <c r="BA326" s="56">
        <v>38670</v>
      </c>
      <c r="BB326" s="57" t="s">
        <v>1994</v>
      </c>
      <c r="BC326" s="57" t="s">
        <v>1255</v>
      </c>
      <c r="BD326" s="57" t="s">
        <v>215</v>
      </c>
      <c r="BE326" s="57" t="s">
        <v>259</v>
      </c>
    </row>
    <row r="327" spans="1:57" ht="15">
      <c r="A327" t="str">
        <f>VLOOKUP($D327,'[1]Register 2009'!$E$10:$F$65536,2,FALSE)</f>
        <v>Jyske Invest International - Jyske Invest Emerging Market Bonds (EUR)</v>
      </c>
      <c r="B327" s="56">
        <v>11066</v>
      </c>
      <c r="C327" s="56">
        <v>23</v>
      </c>
      <c r="D327" t="str">
        <f t="shared" si="5"/>
        <v>11066_23</v>
      </c>
      <c r="E327" s="56">
        <v>200912</v>
      </c>
      <c r="F327" s="56">
        <v>20884</v>
      </c>
      <c r="G327" s="56">
        <v>0</v>
      </c>
      <c r="H327" s="56">
        <v>0</v>
      </c>
      <c r="I327" s="56">
        <v>20884</v>
      </c>
      <c r="J327" s="56">
        <v>0</v>
      </c>
      <c r="K327" s="56">
        <v>408211</v>
      </c>
      <c r="L327" s="56">
        <v>0</v>
      </c>
      <c r="M327" s="56">
        <v>0</v>
      </c>
      <c r="N327" s="56">
        <v>20100</v>
      </c>
      <c r="O327" s="56">
        <v>428311</v>
      </c>
      <c r="P327" s="56">
        <v>0</v>
      </c>
      <c r="Q327" s="56">
        <v>0</v>
      </c>
      <c r="R327" s="56">
        <v>0</v>
      </c>
      <c r="S327" s="56">
        <v>0</v>
      </c>
      <c r="T327" s="56">
        <v>0</v>
      </c>
      <c r="U327" s="56">
        <v>0</v>
      </c>
      <c r="V327" s="56">
        <v>0</v>
      </c>
      <c r="W327" s="56">
        <v>0</v>
      </c>
      <c r="X327" s="56">
        <v>0</v>
      </c>
      <c r="Y327" s="56">
        <v>0</v>
      </c>
      <c r="Z327" s="56">
        <v>0</v>
      </c>
      <c r="AA327" s="56">
        <v>0</v>
      </c>
      <c r="AB327" s="56">
        <v>0</v>
      </c>
      <c r="AC327" s="56">
        <v>8897</v>
      </c>
      <c r="AD327" s="56">
        <v>0</v>
      </c>
      <c r="AE327" s="56">
        <v>0</v>
      </c>
      <c r="AF327" s="56">
        <v>0</v>
      </c>
      <c r="AG327" s="56">
        <v>0</v>
      </c>
      <c r="AH327" s="56">
        <v>0</v>
      </c>
      <c r="AI327" s="56">
        <v>0</v>
      </c>
      <c r="AJ327" s="56">
        <v>8897</v>
      </c>
      <c r="AK327" s="56">
        <v>458092</v>
      </c>
      <c r="AL327" s="56">
        <v>447916</v>
      </c>
      <c r="AM327" s="56">
        <v>0</v>
      </c>
      <c r="AN327" s="56">
        <v>0</v>
      </c>
      <c r="AO327" s="56">
        <v>0</v>
      </c>
      <c r="AP327" s="56">
        <v>10176</v>
      </c>
      <c r="AQ327" s="56">
        <v>10176</v>
      </c>
      <c r="AR327" s="56">
        <v>0</v>
      </c>
      <c r="AS327" s="56">
        <v>0</v>
      </c>
      <c r="AT327" s="56">
        <v>0</v>
      </c>
      <c r="AU327" s="56">
        <v>0</v>
      </c>
      <c r="AV327" s="56">
        <v>0</v>
      </c>
      <c r="AW327" s="56">
        <v>0</v>
      </c>
      <c r="AX327" s="56">
        <v>0</v>
      </c>
      <c r="AY327" s="56">
        <v>0</v>
      </c>
      <c r="AZ327" s="56">
        <v>0</v>
      </c>
      <c r="BA327" s="56">
        <v>458092</v>
      </c>
      <c r="BB327" s="57" t="s">
        <v>1995</v>
      </c>
      <c r="BC327" s="57" t="s">
        <v>1272</v>
      </c>
      <c r="BD327" s="57" t="s">
        <v>215</v>
      </c>
      <c r="BE327" s="57" t="s">
        <v>259</v>
      </c>
    </row>
    <row r="328" spans="1:57" ht="15">
      <c r="A328" t="str">
        <f>VLOOKUP($D328,'[1]Register 2009'!$E$10:$F$65536,2,FALSE)</f>
        <v>Jyske Invest International - Jyske Invest Emerging Market Equities</v>
      </c>
      <c r="B328" s="56">
        <v>11066</v>
      </c>
      <c r="C328" s="56">
        <v>5</v>
      </c>
      <c r="D328" t="str">
        <f t="shared" si="5"/>
        <v>11066_5</v>
      </c>
      <c r="E328" s="56">
        <v>200912</v>
      </c>
      <c r="F328" s="56">
        <v>2492</v>
      </c>
      <c r="G328" s="56">
        <v>0</v>
      </c>
      <c r="H328" s="56">
        <v>0</v>
      </c>
      <c r="I328" s="56">
        <v>2492</v>
      </c>
      <c r="J328" s="56">
        <v>0</v>
      </c>
      <c r="K328" s="56">
        <v>0</v>
      </c>
      <c r="L328" s="56">
        <v>0</v>
      </c>
      <c r="M328" s="56">
        <v>0</v>
      </c>
      <c r="N328" s="56">
        <v>0</v>
      </c>
      <c r="O328" s="56">
        <v>0</v>
      </c>
      <c r="P328" s="56">
        <v>0</v>
      </c>
      <c r="Q328" s="56">
        <v>143790</v>
      </c>
      <c r="R328" s="56">
        <v>0</v>
      </c>
      <c r="S328" s="56">
        <v>581</v>
      </c>
      <c r="T328" s="56">
        <v>0</v>
      </c>
      <c r="U328" s="56">
        <v>0</v>
      </c>
      <c r="V328" s="56">
        <v>0</v>
      </c>
      <c r="W328" s="56">
        <v>144371</v>
      </c>
      <c r="X328" s="56">
        <v>0</v>
      </c>
      <c r="Y328" s="56">
        <v>0</v>
      </c>
      <c r="Z328" s="56">
        <v>0</v>
      </c>
      <c r="AA328" s="56">
        <v>0</v>
      </c>
      <c r="AB328" s="56">
        <v>0</v>
      </c>
      <c r="AC328" s="56">
        <v>132</v>
      </c>
      <c r="AD328" s="56">
        <v>0</v>
      </c>
      <c r="AE328" s="56">
        <v>0</v>
      </c>
      <c r="AF328" s="56">
        <v>0</v>
      </c>
      <c r="AG328" s="56">
        <v>0</v>
      </c>
      <c r="AH328" s="56">
        <v>0</v>
      </c>
      <c r="AI328" s="56">
        <v>0</v>
      </c>
      <c r="AJ328" s="56">
        <v>132</v>
      </c>
      <c r="AK328" s="56">
        <v>146995</v>
      </c>
      <c r="AL328" s="56">
        <v>146995</v>
      </c>
      <c r="AM328" s="56">
        <v>0</v>
      </c>
      <c r="AN328" s="56">
        <v>0</v>
      </c>
      <c r="AO328" s="56">
        <v>0</v>
      </c>
      <c r="AP328" s="56">
        <v>0</v>
      </c>
      <c r="AQ328" s="56">
        <v>0</v>
      </c>
      <c r="AR328" s="56">
        <v>0</v>
      </c>
      <c r="AS328" s="56">
        <v>0</v>
      </c>
      <c r="AT328" s="56">
        <v>0</v>
      </c>
      <c r="AU328" s="56">
        <v>0</v>
      </c>
      <c r="AV328" s="56">
        <v>0</v>
      </c>
      <c r="AW328" s="56">
        <v>0</v>
      </c>
      <c r="AX328" s="56">
        <v>0</v>
      </c>
      <c r="AY328" s="56">
        <v>0</v>
      </c>
      <c r="AZ328" s="56">
        <v>0</v>
      </c>
      <c r="BA328" s="56">
        <v>146995</v>
      </c>
      <c r="BB328" s="57" t="s">
        <v>1996</v>
      </c>
      <c r="BC328" s="57" t="s">
        <v>1248</v>
      </c>
      <c r="BD328" s="57" t="s">
        <v>215</v>
      </c>
      <c r="BE328" s="57" t="s">
        <v>259</v>
      </c>
    </row>
    <row r="329" spans="1:57" ht="15">
      <c r="A329" t="str">
        <f>VLOOKUP($D329,'[1]Register 2009'!$E$10:$F$65536,2,FALSE)</f>
        <v>Jyske Invest International - Jyske Invest European Bonds</v>
      </c>
      <c r="B329" s="56">
        <v>11066</v>
      </c>
      <c r="C329" s="56">
        <v>10</v>
      </c>
      <c r="D329" t="str">
        <f t="shared" si="5"/>
        <v>11066_10</v>
      </c>
      <c r="E329" s="56">
        <v>200912</v>
      </c>
      <c r="F329" s="56">
        <v>6479</v>
      </c>
      <c r="G329" s="56">
        <v>0</v>
      </c>
      <c r="H329" s="56">
        <v>0</v>
      </c>
      <c r="I329" s="56">
        <v>6479</v>
      </c>
      <c r="J329" s="56">
        <v>0</v>
      </c>
      <c r="K329" s="56">
        <v>140006</v>
      </c>
      <c r="L329" s="56">
        <v>0</v>
      </c>
      <c r="M329" s="56">
        <v>0</v>
      </c>
      <c r="N329" s="56">
        <v>0</v>
      </c>
      <c r="O329" s="56">
        <v>140006</v>
      </c>
      <c r="P329" s="56">
        <v>0</v>
      </c>
      <c r="Q329" s="56">
        <v>0</v>
      </c>
      <c r="R329" s="56">
        <v>0</v>
      </c>
      <c r="S329" s="56">
        <v>0</v>
      </c>
      <c r="T329" s="56">
        <v>0</v>
      </c>
      <c r="U329" s="56">
        <v>0</v>
      </c>
      <c r="V329" s="56">
        <v>0</v>
      </c>
      <c r="W329" s="56">
        <v>0</v>
      </c>
      <c r="X329" s="56">
        <v>0</v>
      </c>
      <c r="Y329" s="56">
        <v>0</v>
      </c>
      <c r="Z329" s="56">
        <v>0</v>
      </c>
      <c r="AA329" s="56">
        <v>0</v>
      </c>
      <c r="AB329" s="56">
        <v>0</v>
      </c>
      <c r="AC329" s="56">
        <v>3841</v>
      </c>
      <c r="AD329" s="56">
        <v>0</v>
      </c>
      <c r="AE329" s="56">
        <v>0</v>
      </c>
      <c r="AF329" s="56">
        <v>0</v>
      </c>
      <c r="AG329" s="56">
        <v>0</v>
      </c>
      <c r="AH329" s="56">
        <v>0</v>
      </c>
      <c r="AI329" s="56">
        <v>0</v>
      </c>
      <c r="AJ329" s="56">
        <v>3841</v>
      </c>
      <c r="AK329" s="56">
        <v>150326</v>
      </c>
      <c r="AL329" s="56">
        <v>149277</v>
      </c>
      <c r="AM329" s="56">
        <v>0</v>
      </c>
      <c r="AN329" s="56">
        <v>0</v>
      </c>
      <c r="AO329" s="56">
        <v>1049</v>
      </c>
      <c r="AP329" s="56">
        <v>0</v>
      </c>
      <c r="AQ329" s="56">
        <v>1049</v>
      </c>
      <c r="AR329" s="56">
        <v>0</v>
      </c>
      <c r="AS329" s="56">
        <v>0</v>
      </c>
      <c r="AT329" s="56">
        <v>0</v>
      </c>
      <c r="AU329" s="56">
        <v>0</v>
      </c>
      <c r="AV329" s="56">
        <v>0</v>
      </c>
      <c r="AW329" s="56">
        <v>0</v>
      </c>
      <c r="AX329" s="56">
        <v>0</v>
      </c>
      <c r="AY329" s="56">
        <v>0</v>
      </c>
      <c r="AZ329" s="56">
        <v>0</v>
      </c>
      <c r="BA329" s="56">
        <v>150326</v>
      </c>
      <c r="BB329" s="57" t="s">
        <v>1997</v>
      </c>
      <c r="BC329" s="57" t="s">
        <v>1254</v>
      </c>
      <c r="BD329" s="57" t="s">
        <v>215</v>
      </c>
      <c r="BE329" s="57" t="s">
        <v>259</v>
      </c>
    </row>
    <row r="330" spans="1:57" ht="15">
      <c r="A330" t="str">
        <f>VLOOKUP($D330,'[1]Register 2009'!$E$10:$F$65536,2,FALSE)</f>
        <v>Jyske Invest International - Jyske Invest European Equities</v>
      </c>
      <c r="B330" s="56">
        <v>11066</v>
      </c>
      <c r="C330" s="56">
        <v>17</v>
      </c>
      <c r="D330" t="str">
        <f t="shared" si="5"/>
        <v>11066_17</v>
      </c>
      <c r="E330" s="56">
        <v>200912</v>
      </c>
      <c r="F330" s="56">
        <v>3019</v>
      </c>
      <c r="G330" s="56">
        <v>0</v>
      </c>
      <c r="H330" s="56">
        <v>0</v>
      </c>
      <c r="I330" s="56">
        <v>3019</v>
      </c>
      <c r="J330" s="56">
        <v>0</v>
      </c>
      <c r="K330" s="56">
        <v>0</v>
      </c>
      <c r="L330" s="56">
        <v>0</v>
      </c>
      <c r="M330" s="56">
        <v>0</v>
      </c>
      <c r="N330" s="56">
        <v>0</v>
      </c>
      <c r="O330" s="56">
        <v>0</v>
      </c>
      <c r="P330" s="56">
        <v>0</v>
      </c>
      <c r="Q330" s="56">
        <v>157855</v>
      </c>
      <c r="R330" s="56">
        <v>0</v>
      </c>
      <c r="S330" s="56">
        <v>0</v>
      </c>
      <c r="T330" s="56">
        <v>0</v>
      </c>
      <c r="U330" s="56">
        <v>0</v>
      </c>
      <c r="V330" s="56">
        <v>0</v>
      </c>
      <c r="W330" s="56">
        <v>157855</v>
      </c>
      <c r="X330" s="56">
        <v>0</v>
      </c>
      <c r="Y330" s="56">
        <v>0</v>
      </c>
      <c r="Z330" s="56">
        <v>0</v>
      </c>
      <c r="AA330" s="56">
        <v>0</v>
      </c>
      <c r="AB330" s="56">
        <v>0</v>
      </c>
      <c r="AC330" s="56">
        <v>61</v>
      </c>
      <c r="AD330" s="56">
        <v>0</v>
      </c>
      <c r="AE330" s="56">
        <v>503</v>
      </c>
      <c r="AF330" s="56">
        <v>0</v>
      </c>
      <c r="AG330" s="56">
        <v>0</v>
      </c>
      <c r="AH330" s="56">
        <v>0</v>
      </c>
      <c r="AI330" s="56">
        <v>0</v>
      </c>
      <c r="AJ330" s="56">
        <v>564</v>
      </c>
      <c r="AK330" s="56">
        <v>161438</v>
      </c>
      <c r="AL330" s="56">
        <v>160485</v>
      </c>
      <c r="AM330" s="56">
        <v>0</v>
      </c>
      <c r="AN330" s="56">
        <v>0</v>
      </c>
      <c r="AO330" s="56">
        <v>0</v>
      </c>
      <c r="AP330" s="56">
        <v>0</v>
      </c>
      <c r="AQ330" s="56">
        <v>0</v>
      </c>
      <c r="AR330" s="56">
        <v>0</v>
      </c>
      <c r="AS330" s="56">
        <v>0</v>
      </c>
      <c r="AT330" s="56">
        <v>953</v>
      </c>
      <c r="AU330" s="56">
        <v>0</v>
      </c>
      <c r="AV330" s="56">
        <v>0</v>
      </c>
      <c r="AW330" s="56">
        <v>0</v>
      </c>
      <c r="AX330" s="56">
        <v>0</v>
      </c>
      <c r="AY330" s="56">
        <v>0</v>
      </c>
      <c r="AZ330" s="56">
        <v>953</v>
      </c>
      <c r="BA330" s="56">
        <v>161438</v>
      </c>
      <c r="BB330" s="57" t="s">
        <v>1263</v>
      </c>
      <c r="BC330" s="57" t="s">
        <v>1264</v>
      </c>
      <c r="BD330" s="57" t="s">
        <v>215</v>
      </c>
      <c r="BE330" s="57" t="s">
        <v>259</v>
      </c>
    </row>
    <row r="331" spans="1:57" ht="15">
      <c r="A331" t="str">
        <f>VLOOKUP($D331,'[1]Register 2009'!$E$10:$F$65536,2,FALSE)</f>
        <v>Jyske Invest International - Jyske Invest Far Eastern Equities</v>
      </c>
      <c r="B331" s="56">
        <v>11066</v>
      </c>
      <c r="C331" s="56">
        <v>18</v>
      </c>
      <c r="D331" t="str">
        <f t="shared" si="5"/>
        <v>11066_18</v>
      </c>
      <c r="E331" s="56">
        <v>200912</v>
      </c>
      <c r="F331" s="56">
        <v>1519</v>
      </c>
      <c r="G331" s="56">
        <v>0</v>
      </c>
      <c r="H331" s="56">
        <v>0</v>
      </c>
      <c r="I331" s="56">
        <v>1519</v>
      </c>
      <c r="J331" s="56">
        <v>0</v>
      </c>
      <c r="K331" s="56">
        <v>0</v>
      </c>
      <c r="L331" s="56">
        <v>0</v>
      </c>
      <c r="M331" s="56">
        <v>0</v>
      </c>
      <c r="N331" s="56">
        <v>0</v>
      </c>
      <c r="O331" s="56">
        <v>0</v>
      </c>
      <c r="P331" s="56">
        <v>2175</v>
      </c>
      <c r="Q331" s="56">
        <v>188942</v>
      </c>
      <c r="R331" s="56">
        <v>0</v>
      </c>
      <c r="S331" s="56">
        <v>0</v>
      </c>
      <c r="T331" s="56">
        <v>0</v>
      </c>
      <c r="U331" s="56">
        <v>0</v>
      </c>
      <c r="V331" s="56">
        <v>0</v>
      </c>
      <c r="W331" s="56">
        <v>191117</v>
      </c>
      <c r="X331" s="56">
        <v>0</v>
      </c>
      <c r="Y331" s="56">
        <v>0</v>
      </c>
      <c r="Z331" s="56">
        <v>0</v>
      </c>
      <c r="AA331" s="56">
        <v>0</v>
      </c>
      <c r="AB331" s="56">
        <v>0</v>
      </c>
      <c r="AC331" s="56">
        <v>187</v>
      </c>
      <c r="AD331" s="56">
        <v>0</v>
      </c>
      <c r="AE331" s="56">
        <v>0</v>
      </c>
      <c r="AF331" s="56">
        <v>0</v>
      </c>
      <c r="AG331" s="56">
        <v>0</v>
      </c>
      <c r="AH331" s="56">
        <v>0</v>
      </c>
      <c r="AI331" s="56">
        <v>0</v>
      </c>
      <c r="AJ331" s="56">
        <v>187</v>
      </c>
      <c r="AK331" s="56">
        <v>192823</v>
      </c>
      <c r="AL331" s="56">
        <v>192823</v>
      </c>
      <c r="AM331" s="56">
        <v>0</v>
      </c>
      <c r="AN331" s="56">
        <v>0</v>
      </c>
      <c r="AO331" s="56">
        <v>0</v>
      </c>
      <c r="AP331" s="56">
        <v>0</v>
      </c>
      <c r="AQ331" s="56">
        <v>0</v>
      </c>
      <c r="AR331" s="56">
        <v>0</v>
      </c>
      <c r="AS331" s="56">
        <v>0</v>
      </c>
      <c r="AT331" s="56">
        <v>0</v>
      </c>
      <c r="AU331" s="56">
        <v>0</v>
      </c>
      <c r="AV331" s="56">
        <v>0</v>
      </c>
      <c r="AW331" s="56">
        <v>0</v>
      </c>
      <c r="AX331" s="56">
        <v>0</v>
      </c>
      <c r="AY331" s="56">
        <v>0</v>
      </c>
      <c r="AZ331" s="56">
        <v>0</v>
      </c>
      <c r="BA331" s="56">
        <v>192823</v>
      </c>
      <c r="BB331" s="57" t="s">
        <v>1998</v>
      </c>
      <c r="BC331" s="57" t="s">
        <v>1265</v>
      </c>
      <c r="BD331" s="57" t="s">
        <v>215</v>
      </c>
      <c r="BE331" s="57" t="s">
        <v>259</v>
      </c>
    </row>
    <row r="332" spans="1:57" ht="15">
      <c r="A332" t="str">
        <f>VLOOKUP($D332,'[1]Register 2009'!$E$10:$F$65536,2,FALSE)</f>
        <v>Jyske Invest International - Jyske Invest Favourite Bonds</v>
      </c>
      <c r="B332" s="56">
        <v>11066</v>
      </c>
      <c r="C332" s="56">
        <v>42</v>
      </c>
      <c r="D332" t="str">
        <f t="shared" si="5"/>
        <v>11066_42</v>
      </c>
      <c r="E332" s="56">
        <v>200912</v>
      </c>
      <c r="F332" s="56">
        <v>12476</v>
      </c>
      <c r="G332" s="56">
        <v>0</v>
      </c>
      <c r="H332" s="56">
        <v>0</v>
      </c>
      <c r="I332" s="56">
        <v>12476</v>
      </c>
      <c r="J332" s="56">
        <v>12104</v>
      </c>
      <c r="K332" s="56">
        <v>179672</v>
      </c>
      <c r="L332" s="56">
        <v>0</v>
      </c>
      <c r="M332" s="56">
        <v>0</v>
      </c>
      <c r="N332" s="56">
        <v>12310</v>
      </c>
      <c r="O332" s="56">
        <v>204086</v>
      </c>
      <c r="P332" s="56">
        <v>0</v>
      </c>
      <c r="Q332" s="56">
        <v>0</v>
      </c>
      <c r="R332" s="56">
        <v>0</v>
      </c>
      <c r="S332" s="56">
        <v>0</v>
      </c>
      <c r="T332" s="56">
        <v>0</v>
      </c>
      <c r="U332" s="56">
        <v>0</v>
      </c>
      <c r="V332" s="56">
        <v>0</v>
      </c>
      <c r="W332" s="56">
        <v>0</v>
      </c>
      <c r="X332" s="56">
        <v>0</v>
      </c>
      <c r="Y332" s="56">
        <v>0</v>
      </c>
      <c r="Z332" s="56">
        <v>125</v>
      </c>
      <c r="AA332" s="56">
        <v>125</v>
      </c>
      <c r="AB332" s="56">
        <v>0</v>
      </c>
      <c r="AC332" s="56">
        <v>4271</v>
      </c>
      <c r="AD332" s="56">
        <v>0</v>
      </c>
      <c r="AE332" s="56">
        <v>1511</v>
      </c>
      <c r="AF332" s="56">
        <v>0</v>
      </c>
      <c r="AG332" s="56">
        <v>0</v>
      </c>
      <c r="AH332" s="56">
        <v>0</v>
      </c>
      <c r="AI332" s="56">
        <v>0</v>
      </c>
      <c r="AJ332" s="56">
        <v>5782</v>
      </c>
      <c r="AK332" s="56">
        <v>222469</v>
      </c>
      <c r="AL332" s="56">
        <v>217279</v>
      </c>
      <c r="AM332" s="56">
        <v>0</v>
      </c>
      <c r="AN332" s="56">
        <v>0</v>
      </c>
      <c r="AO332" s="56">
        <v>304</v>
      </c>
      <c r="AP332" s="56">
        <v>3397</v>
      </c>
      <c r="AQ332" s="56">
        <v>3701</v>
      </c>
      <c r="AR332" s="56">
        <v>0</v>
      </c>
      <c r="AS332" s="56">
        <v>0</v>
      </c>
      <c r="AT332" s="56">
        <v>1489</v>
      </c>
      <c r="AU332" s="56">
        <v>0</v>
      </c>
      <c r="AV332" s="56">
        <v>0</v>
      </c>
      <c r="AW332" s="56">
        <v>0</v>
      </c>
      <c r="AX332" s="56">
        <v>0</v>
      </c>
      <c r="AY332" s="56">
        <v>0</v>
      </c>
      <c r="AZ332" s="56">
        <v>1489</v>
      </c>
      <c r="BA332" s="56">
        <v>222469</v>
      </c>
      <c r="BB332" s="57" t="s">
        <v>1999</v>
      </c>
      <c r="BC332" s="57" t="s">
        <v>1298</v>
      </c>
      <c r="BD332" s="57" t="s">
        <v>215</v>
      </c>
      <c r="BE332" s="57" t="s">
        <v>259</v>
      </c>
    </row>
    <row r="333" spans="1:57" ht="15">
      <c r="A333" t="str">
        <f>VLOOKUP($D333,'[1]Register 2009'!$E$10:$F$65536,2,FALSE)</f>
        <v>Jyske Invest International - Jyske Invest German Equities</v>
      </c>
      <c r="B333" s="56">
        <v>11066</v>
      </c>
      <c r="C333" s="56">
        <v>13</v>
      </c>
      <c r="D333" t="str">
        <f t="shared" si="5"/>
        <v>11066_13</v>
      </c>
      <c r="E333" s="56">
        <v>200912</v>
      </c>
      <c r="F333" s="56">
        <v>2639</v>
      </c>
      <c r="G333" s="56">
        <v>0</v>
      </c>
      <c r="H333" s="56">
        <v>0</v>
      </c>
      <c r="I333" s="56">
        <v>2639</v>
      </c>
      <c r="J333" s="56">
        <v>0</v>
      </c>
      <c r="K333" s="56">
        <v>0</v>
      </c>
      <c r="L333" s="56">
        <v>0</v>
      </c>
      <c r="M333" s="56">
        <v>0</v>
      </c>
      <c r="N333" s="56">
        <v>0</v>
      </c>
      <c r="O333" s="56">
        <v>0</v>
      </c>
      <c r="P333" s="56">
        <v>0</v>
      </c>
      <c r="Q333" s="56">
        <v>180681</v>
      </c>
      <c r="R333" s="56">
        <v>0</v>
      </c>
      <c r="S333" s="56">
        <v>0</v>
      </c>
      <c r="T333" s="56">
        <v>0</v>
      </c>
      <c r="U333" s="56">
        <v>0</v>
      </c>
      <c r="V333" s="56">
        <v>0</v>
      </c>
      <c r="W333" s="56">
        <v>180681</v>
      </c>
      <c r="X333" s="56">
        <v>0</v>
      </c>
      <c r="Y333" s="56">
        <v>0</v>
      </c>
      <c r="Z333" s="56">
        <v>0</v>
      </c>
      <c r="AA333" s="56">
        <v>0</v>
      </c>
      <c r="AB333" s="56">
        <v>0</v>
      </c>
      <c r="AC333" s="56">
        <v>0</v>
      </c>
      <c r="AD333" s="56">
        <v>0</v>
      </c>
      <c r="AE333" s="56">
        <v>0</v>
      </c>
      <c r="AF333" s="56">
        <v>0</v>
      </c>
      <c r="AG333" s="56">
        <v>0</v>
      </c>
      <c r="AH333" s="56">
        <v>0</v>
      </c>
      <c r="AI333" s="56">
        <v>0</v>
      </c>
      <c r="AJ333" s="56">
        <v>0</v>
      </c>
      <c r="AK333" s="56">
        <v>183320</v>
      </c>
      <c r="AL333" s="56">
        <v>183320</v>
      </c>
      <c r="AM333" s="56">
        <v>0</v>
      </c>
      <c r="AN333" s="56">
        <v>0</v>
      </c>
      <c r="AO333" s="56">
        <v>0</v>
      </c>
      <c r="AP333" s="56">
        <v>0</v>
      </c>
      <c r="AQ333" s="56">
        <v>0</v>
      </c>
      <c r="AR333" s="56">
        <v>0</v>
      </c>
      <c r="AS333" s="56">
        <v>0</v>
      </c>
      <c r="AT333" s="56">
        <v>0</v>
      </c>
      <c r="AU333" s="56">
        <v>0</v>
      </c>
      <c r="AV333" s="56">
        <v>0</v>
      </c>
      <c r="AW333" s="56">
        <v>0</v>
      </c>
      <c r="AX333" s="56">
        <v>0</v>
      </c>
      <c r="AY333" s="56">
        <v>0</v>
      </c>
      <c r="AZ333" s="56">
        <v>0</v>
      </c>
      <c r="BA333" s="56">
        <v>183320</v>
      </c>
      <c r="BB333" s="57" t="s">
        <v>2000</v>
      </c>
      <c r="BC333" s="57" t="s">
        <v>1256</v>
      </c>
      <c r="BD333" s="57" t="s">
        <v>215</v>
      </c>
      <c r="BE333" s="57" t="s">
        <v>259</v>
      </c>
    </row>
    <row r="334" spans="1:57" ht="15">
      <c r="A334" t="str">
        <f>VLOOKUP($D334,'[1]Register 2009'!$E$10:$F$65536,2,FALSE)</f>
        <v>Jyske Invest International - Jyske Invest Global Equities</v>
      </c>
      <c r="B334" s="56">
        <v>11066</v>
      </c>
      <c r="C334" s="56">
        <v>4</v>
      </c>
      <c r="D334" t="str">
        <f t="shared" si="5"/>
        <v>11066_4</v>
      </c>
      <c r="E334" s="56">
        <v>200912</v>
      </c>
      <c r="F334" s="56">
        <v>2591</v>
      </c>
      <c r="G334" s="56">
        <v>0</v>
      </c>
      <c r="H334" s="56">
        <v>0</v>
      </c>
      <c r="I334" s="56">
        <v>2591</v>
      </c>
      <c r="J334" s="56">
        <v>0</v>
      </c>
      <c r="K334" s="56">
        <v>0</v>
      </c>
      <c r="L334" s="56">
        <v>0</v>
      </c>
      <c r="M334" s="56">
        <v>0</v>
      </c>
      <c r="N334" s="56">
        <v>0</v>
      </c>
      <c r="O334" s="56">
        <v>0</v>
      </c>
      <c r="P334" s="56">
        <v>906</v>
      </c>
      <c r="Q334" s="56">
        <v>119464</v>
      </c>
      <c r="R334" s="56">
        <v>0</v>
      </c>
      <c r="S334" s="56">
        <v>0</v>
      </c>
      <c r="T334" s="56">
        <v>0</v>
      </c>
      <c r="U334" s="56">
        <v>0</v>
      </c>
      <c r="V334" s="56">
        <v>0</v>
      </c>
      <c r="W334" s="56">
        <v>120370</v>
      </c>
      <c r="X334" s="56">
        <v>0</v>
      </c>
      <c r="Y334" s="56">
        <v>0</v>
      </c>
      <c r="Z334" s="56">
        <v>0</v>
      </c>
      <c r="AA334" s="56">
        <v>0</v>
      </c>
      <c r="AB334" s="56">
        <v>0</v>
      </c>
      <c r="AC334" s="56">
        <v>146</v>
      </c>
      <c r="AD334" s="56">
        <v>0</v>
      </c>
      <c r="AE334" s="56">
        <v>520</v>
      </c>
      <c r="AF334" s="56">
        <v>0</v>
      </c>
      <c r="AG334" s="56">
        <v>0</v>
      </c>
      <c r="AH334" s="56">
        <v>0</v>
      </c>
      <c r="AI334" s="56">
        <v>0</v>
      </c>
      <c r="AJ334" s="56">
        <v>666</v>
      </c>
      <c r="AK334" s="56">
        <v>123627</v>
      </c>
      <c r="AL334" s="56">
        <v>123627</v>
      </c>
      <c r="AM334" s="56">
        <v>0</v>
      </c>
      <c r="AN334" s="56">
        <v>0</v>
      </c>
      <c r="AO334" s="56">
        <v>0</v>
      </c>
      <c r="AP334" s="56">
        <v>0</v>
      </c>
      <c r="AQ334" s="56">
        <v>0</v>
      </c>
      <c r="AR334" s="56">
        <v>0</v>
      </c>
      <c r="AS334" s="56">
        <v>0</v>
      </c>
      <c r="AT334" s="56">
        <v>0</v>
      </c>
      <c r="AU334" s="56">
        <v>0</v>
      </c>
      <c r="AV334" s="56">
        <v>0</v>
      </c>
      <c r="AW334" s="56">
        <v>0</v>
      </c>
      <c r="AX334" s="56">
        <v>0</v>
      </c>
      <c r="AY334" s="56">
        <v>0</v>
      </c>
      <c r="AZ334" s="56">
        <v>0</v>
      </c>
      <c r="BA334" s="56">
        <v>123627</v>
      </c>
      <c r="BB334" s="57" t="s">
        <v>1246</v>
      </c>
      <c r="BC334" s="57" t="s">
        <v>1247</v>
      </c>
      <c r="BD334" s="57" t="s">
        <v>215</v>
      </c>
      <c r="BE334" s="57" t="s">
        <v>259</v>
      </c>
    </row>
    <row r="335" spans="1:57" ht="15">
      <c r="A335" t="str">
        <f>VLOOKUP($D335,'[1]Register 2009'!$E$10:$F$65536,2,FALSE)</f>
        <v>Jyske Invest International - Jyske Invest Global Real Estate Equities</v>
      </c>
      <c r="B335" s="56">
        <v>11066</v>
      </c>
      <c r="C335" s="56">
        <v>40</v>
      </c>
      <c r="D335" t="str">
        <f t="shared" si="5"/>
        <v>11066_40</v>
      </c>
      <c r="E335" s="56">
        <v>200912</v>
      </c>
      <c r="F335" s="56">
        <v>168</v>
      </c>
      <c r="G335" s="56">
        <v>0</v>
      </c>
      <c r="H335" s="56">
        <v>0</v>
      </c>
      <c r="I335" s="56">
        <v>168</v>
      </c>
      <c r="J335" s="56">
        <v>0</v>
      </c>
      <c r="K335" s="56">
        <v>0</v>
      </c>
      <c r="L335" s="56">
        <v>0</v>
      </c>
      <c r="M335" s="56">
        <v>0</v>
      </c>
      <c r="N335" s="56">
        <v>0</v>
      </c>
      <c r="O335" s="56">
        <v>0</v>
      </c>
      <c r="P335" s="56">
        <v>0</v>
      </c>
      <c r="Q335" s="56">
        <v>61883</v>
      </c>
      <c r="R335" s="56">
        <v>0</v>
      </c>
      <c r="S335" s="56">
        <v>0</v>
      </c>
      <c r="T335" s="56">
        <v>0</v>
      </c>
      <c r="U335" s="56">
        <v>0</v>
      </c>
      <c r="V335" s="56">
        <v>0</v>
      </c>
      <c r="W335" s="56">
        <v>61883</v>
      </c>
      <c r="X335" s="56">
        <v>0</v>
      </c>
      <c r="Y335" s="56">
        <v>5</v>
      </c>
      <c r="Z335" s="56">
        <v>0</v>
      </c>
      <c r="AA335" s="56">
        <v>5</v>
      </c>
      <c r="AB335" s="56">
        <v>0</v>
      </c>
      <c r="AC335" s="56">
        <v>182</v>
      </c>
      <c r="AD335" s="56">
        <v>0</v>
      </c>
      <c r="AE335" s="56">
        <v>18</v>
      </c>
      <c r="AF335" s="56">
        <v>0</v>
      </c>
      <c r="AG335" s="56">
        <v>0</v>
      </c>
      <c r="AH335" s="56">
        <v>0</v>
      </c>
      <c r="AI335" s="56">
        <v>0</v>
      </c>
      <c r="AJ335" s="56">
        <v>200</v>
      </c>
      <c r="AK335" s="56">
        <v>62256</v>
      </c>
      <c r="AL335" s="56">
        <v>62238</v>
      </c>
      <c r="AM335" s="56">
        <v>0</v>
      </c>
      <c r="AN335" s="56">
        <v>0</v>
      </c>
      <c r="AO335" s="56">
        <v>0</v>
      </c>
      <c r="AP335" s="56">
        <v>0</v>
      </c>
      <c r="AQ335" s="56">
        <v>0</v>
      </c>
      <c r="AR335" s="56">
        <v>0</v>
      </c>
      <c r="AS335" s="56">
        <v>0</v>
      </c>
      <c r="AT335" s="56">
        <v>18</v>
      </c>
      <c r="AU335" s="56">
        <v>0</v>
      </c>
      <c r="AV335" s="56">
        <v>0</v>
      </c>
      <c r="AW335" s="56">
        <v>0</v>
      </c>
      <c r="AX335" s="56">
        <v>0</v>
      </c>
      <c r="AY335" s="56">
        <v>0</v>
      </c>
      <c r="AZ335" s="56">
        <v>18</v>
      </c>
      <c r="BA335" s="56">
        <v>62256</v>
      </c>
      <c r="BB335" s="57" t="s">
        <v>487</v>
      </c>
      <c r="BC335" s="57" t="s">
        <v>1296</v>
      </c>
      <c r="BD335" s="57" t="s">
        <v>215</v>
      </c>
      <c r="BE335" s="57" t="s">
        <v>259</v>
      </c>
    </row>
    <row r="336" spans="1:57" ht="15">
      <c r="A336" t="str">
        <f>VLOOKUP($D336,'[1]Register 2009'!$E$10:$F$65536,2,FALSE)</f>
        <v>Jyske Invest International - Jyske Invest Growth Strategy</v>
      </c>
      <c r="B336" s="56">
        <v>11066</v>
      </c>
      <c r="C336" s="56">
        <v>30</v>
      </c>
      <c r="D336" t="str">
        <f t="shared" si="5"/>
        <v>11066_30</v>
      </c>
      <c r="E336" s="56">
        <v>200912</v>
      </c>
      <c r="F336" s="56">
        <v>1884</v>
      </c>
      <c r="G336" s="56">
        <v>0</v>
      </c>
      <c r="H336" s="56">
        <v>0</v>
      </c>
      <c r="I336" s="56">
        <v>1884</v>
      </c>
      <c r="J336" s="56">
        <v>0</v>
      </c>
      <c r="K336" s="56">
        <v>5347</v>
      </c>
      <c r="L336" s="56">
        <v>0</v>
      </c>
      <c r="M336" s="56">
        <v>0</v>
      </c>
      <c r="N336" s="56">
        <v>0</v>
      </c>
      <c r="O336" s="56">
        <v>5347</v>
      </c>
      <c r="P336" s="56">
        <v>0</v>
      </c>
      <c r="Q336" s="56">
        <v>50643</v>
      </c>
      <c r="R336" s="56">
        <v>0</v>
      </c>
      <c r="S336" s="56">
        <v>0</v>
      </c>
      <c r="T336" s="56">
        <v>5882</v>
      </c>
      <c r="U336" s="56">
        <v>0</v>
      </c>
      <c r="V336" s="56">
        <v>0</v>
      </c>
      <c r="W336" s="56">
        <v>56525</v>
      </c>
      <c r="X336" s="56">
        <v>0</v>
      </c>
      <c r="Y336" s="56">
        <v>7</v>
      </c>
      <c r="Z336" s="56">
        <v>45</v>
      </c>
      <c r="AA336" s="56">
        <v>52</v>
      </c>
      <c r="AB336" s="56">
        <v>0</v>
      </c>
      <c r="AC336" s="56">
        <v>106</v>
      </c>
      <c r="AD336" s="56">
        <v>0</v>
      </c>
      <c r="AE336" s="56">
        <v>0</v>
      </c>
      <c r="AF336" s="56">
        <v>0</v>
      </c>
      <c r="AG336" s="56">
        <v>0</v>
      </c>
      <c r="AH336" s="56">
        <v>0</v>
      </c>
      <c r="AI336" s="56">
        <v>0</v>
      </c>
      <c r="AJ336" s="56">
        <v>106</v>
      </c>
      <c r="AK336" s="56">
        <v>63914</v>
      </c>
      <c r="AL336" s="56">
        <v>63889</v>
      </c>
      <c r="AM336" s="56">
        <v>0</v>
      </c>
      <c r="AN336" s="56">
        <v>0</v>
      </c>
      <c r="AO336" s="56">
        <v>0</v>
      </c>
      <c r="AP336" s="56">
        <v>25</v>
      </c>
      <c r="AQ336" s="56">
        <v>25</v>
      </c>
      <c r="AR336" s="56">
        <v>0</v>
      </c>
      <c r="AS336" s="56">
        <v>0</v>
      </c>
      <c r="AT336" s="56">
        <v>0</v>
      </c>
      <c r="AU336" s="56">
        <v>0</v>
      </c>
      <c r="AV336" s="56">
        <v>0</v>
      </c>
      <c r="AW336" s="56">
        <v>0</v>
      </c>
      <c r="AX336" s="56">
        <v>0</v>
      </c>
      <c r="AY336" s="56">
        <v>0</v>
      </c>
      <c r="AZ336" s="56">
        <v>0</v>
      </c>
      <c r="BA336" s="56">
        <v>63914</v>
      </c>
      <c r="BB336" s="57" t="s">
        <v>1282</v>
      </c>
      <c r="BC336" s="57" t="s">
        <v>1283</v>
      </c>
      <c r="BD336" s="57" t="s">
        <v>215</v>
      </c>
      <c r="BE336" s="57" t="s">
        <v>259</v>
      </c>
    </row>
    <row r="337" spans="1:57" ht="15">
      <c r="A337" t="str">
        <f>VLOOKUP($D337,'[1]Register 2009'!$E$10:$F$65536,2,FALSE)</f>
        <v>Jyske Invest International - Jyske Invest High Yield Corporate Bonds</v>
      </c>
      <c r="B337" s="56">
        <v>11066</v>
      </c>
      <c r="C337" s="56">
        <v>32</v>
      </c>
      <c r="D337" t="str">
        <f t="shared" si="5"/>
        <v>11066_32</v>
      </c>
      <c r="E337" s="56">
        <v>200912</v>
      </c>
      <c r="F337" s="56">
        <v>32836</v>
      </c>
      <c r="G337" s="56">
        <v>0</v>
      </c>
      <c r="H337" s="56">
        <v>0</v>
      </c>
      <c r="I337" s="56">
        <v>32836</v>
      </c>
      <c r="J337" s="56">
        <v>10322</v>
      </c>
      <c r="K337" s="56">
        <v>539042</v>
      </c>
      <c r="L337" s="56">
        <v>0</v>
      </c>
      <c r="M337" s="56">
        <v>0</v>
      </c>
      <c r="N337" s="56">
        <v>18075</v>
      </c>
      <c r="O337" s="56">
        <v>567439</v>
      </c>
      <c r="P337" s="56">
        <v>0</v>
      </c>
      <c r="Q337" s="56">
        <v>0</v>
      </c>
      <c r="R337" s="56">
        <v>0</v>
      </c>
      <c r="S337" s="56">
        <v>0</v>
      </c>
      <c r="T337" s="56">
        <v>0</v>
      </c>
      <c r="U337" s="56">
        <v>0</v>
      </c>
      <c r="V337" s="56">
        <v>0</v>
      </c>
      <c r="W337" s="56">
        <v>0</v>
      </c>
      <c r="X337" s="56">
        <v>0</v>
      </c>
      <c r="Y337" s="56">
        <v>0</v>
      </c>
      <c r="Z337" s="56">
        <v>2</v>
      </c>
      <c r="AA337" s="56">
        <v>2</v>
      </c>
      <c r="AB337" s="56">
        <v>0</v>
      </c>
      <c r="AC337" s="56">
        <v>14000</v>
      </c>
      <c r="AD337" s="56">
        <v>0</v>
      </c>
      <c r="AE337" s="56">
        <v>3351</v>
      </c>
      <c r="AF337" s="56">
        <v>0</v>
      </c>
      <c r="AG337" s="56">
        <v>0</v>
      </c>
      <c r="AH337" s="56">
        <v>0</v>
      </c>
      <c r="AI337" s="56">
        <v>0</v>
      </c>
      <c r="AJ337" s="56">
        <v>17351</v>
      </c>
      <c r="AK337" s="56">
        <v>617628</v>
      </c>
      <c r="AL337" s="56">
        <v>601020</v>
      </c>
      <c r="AM337" s="56">
        <v>0</v>
      </c>
      <c r="AN337" s="56">
        <v>0</v>
      </c>
      <c r="AO337" s="56">
        <v>1301</v>
      </c>
      <c r="AP337" s="56">
        <v>13582</v>
      </c>
      <c r="AQ337" s="56">
        <v>14883</v>
      </c>
      <c r="AR337" s="56">
        <v>0</v>
      </c>
      <c r="AS337" s="56">
        <v>0</v>
      </c>
      <c r="AT337" s="56">
        <v>1725</v>
      </c>
      <c r="AU337" s="56">
        <v>0</v>
      </c>
      <c r="AV337" s="56">
        <v>0</v>
      </c>
      <c r="AW337" s="56">
        <v>0</v>
      </c>
      <c r="AX337" s="56">
        <v>0</v>
      </c>
      <c r="AY337" s="56">
        <v>0</v>
      </c>
      <c r="AZ337" s="56">
        <v>1725</v>
      </c>
      <c r="BA337" s="56">
        <v>617628</v>
      </c>
      <c r="BB337" s="57" t="s">
        <v>2001</v>
      </c>
      <c r="BC337" s="57" t="s">
        <v>1286</v>
      </c>
      <c r="BD337" s="57" t="s">
        <v>215</v>
      </c>
      <c r="BE337" s="57" t="s">
        <v>259</v>
      </c>
    </row>
    <row r="338" spans="1:57" ht="15">
      <c r="A338" t="str">
        <f>VLOOKUP($D338,'[1]Register 2009'!$E$10:$F$65536,2,FALSE)</f>
        <v>Jyske Invest International - Jyske Invest Income Strategy</v>
      </c>
      <c r="B338" s="56">
        <v>11066</v>
      </c>
      <c r="C338" s="56">
        <v>8</v>
      </c>
      <c r="D338" t="str">
        <f t="shared" si="5"/>
        <v>11066_8</v>
      </c>
      <c r="E338" s="56">
        <v>200912</v>
      </c>
      <c r="F338" s="56">
        <v>2326</v>
      </c>
      <c r="G338" s="56">
        <v>0</v>
      </c>
      <c r="H338" s="56">
        <v>0</v>
      </c>
      <c r="I338" s="56">
        <v>2326</v>
      </c>
      <c r="J338" s="56">
        <v>0</v>
      </c>
      <c r="K338" s="56">
        <v>73984</v>
      </c>
      <c r="L338" s="56">
        <v>0</v>
      </c>
      <c r="M338" s="56">
        <v>0</v>
      </c>
      <c r="N338" s="56">
        <v>3130</v>
      </c>
      <c r="O338" s="56">
        <v>77114</v>
      </c>
      <c r="P338" s="56">
        <v>0</v>
      </c>
      <c r="Q338" s="56">
        <v>0</v>
      </c>
      <c r="R338" s="56">
        <v>0</v>
      </c>
      <c r="S338" s="56">
        <v>0</v>
      </c>
      <c r="T338" s="56">
        <v>26040</v>
      </c>
      <c r="U338" s="56">
        <v>0</v>
      </c>
      <c r="V338" s="56">
        <v>0</v>
      </c>
      <c r="W338" s="56">
        <v>26040</v>
      </c>
      <c r="X338" s="56">
        <v>0</v>
      </c>
      <c r="Y338" s="56">
        <v>0</v>
      </c>
      <c r="Z338" s="56">
        <v>573</v>
      </c>
      <c r="AA338" s="56">
        <v>573</v>
      </c>
      <c r="AB338" s="56">
        <v>0</v>
      </c>
      <c r="AC338" s="56">
        <v>1347</v>
      </c>
      <c r="AD338" s="56">
        <v>0</v>
      </c>
      <c r="AE338" s="56">
        <v>1801</v>
      </c>
      <c r="AF338" s="56">
        <v>0</v>
      </c>
      <c r="AG338" s="56">
        <v>0</v>
      </c>
      <c r="AH338" s="56">
        <v>0</v>
      </c>
      <c r="AI338" s="56">
        <v>0</v>
      </c>
      <c r="AJ338" s="56">
        <v>3148</v>
      </c>
      <c r="AK338" s="56">
        <v>109201</v>
      </c>
      <c r="AL338" s="56">
        <v>108071</v>
      </c>
      <c r="AM338" s="56">
        <v>0</v>
      </c>
      <c r="AN338" s="56">
        <v>0</v>
      </c>
      <c r="AO338" s="56">
        <v>376</v>
      </c>
      <c r="AP338" s="56">
        <v>14</v>
      </c>
      <c r="AQ338" s="56">
        <v>390</v>
      </c>
      <c r="AR338" s="56">
        <v>0</v>
      </c>
      <c r="AS338" s="56">
        <v>0</v>
      </c>
      <c r="AT338" s="56">
        <v>740</v>
      </c>
      <c r="AU338" s="56">
        <v>0</v>
      </c>
      <c r="AV338" s="56">
        <v>0</v>
      </c>
      <c r="AW338" s="56">
        <v>0</v>
      </c>
      <c r="AX338" s="56">
        <v>0</v>
      </c>
      <c r="AY338" s="56">
        <v>0</v>
      </c>
      <c r="AZ338" s="56">
        <v>740</v>
      </c>
      <c r="BA338" s="56">
        <v>109201</v>
      </c>
      <c r="BB338" s="57" t="s">
        <v>1251</v>
      </c>
      <c r="BC338" s="57" t="s">
        <v>1252</v>
      </c>
      <c r="BD338" s="57" t="s">
        <v>215</v>
      </c>
      <c r="BE338" s="57" t="s">
        <v>259</v>
      </c>
    </row>
    <row r="339" spans="1:57" ht="15">
      <c r="A339" t="str">
        <f>VLOOKUP($D339,'[1]Register 2009'!$E$10:$F$65536,2,FALSE)</f>
        <v>Jyske Invest International - Jyske Invest Indian Equities</v>
      </c>
      <c r="B339" s="56">
        <v>11066</v>
      </c>
      <c r="C339" s="56">
        <v>35</v>
      </c>
      <c r="D339" t="str">
        <f t="shared" si="5"/>
        <v>11066_35</v>
      </c>
      <c r="E339" s="56">
        <v>200912</v>
      </c>
      <c r="F339" s="56">
        <v>629</v>
      </c>
      <c r="G339" s="56">
        <v>0</v>
      </c>
      <c r="H339" s="56">
        <v>0</v>
      </c>
      <c r="I339" s="56">
        <v>629</v>
      </c>
      <c r="J339" s="56">
        <v>0</v>
      </c>
      <c r="K339" s="56">
        <v>0</v>
      </c>
      <c r="L339" s="56">
        <v>0</v>
      </c>
      <c r="M339" s="56">
        <v>0</v>
      </c>
      <c r="N339" s="56">
        <v>0</v>
      </c>
      <c r="O339" s="56">
        <v>0</v>
      </c>
      <c r="P339" s="56">
        <v>0</v>
      </c>
      <c r="Q339" s="56">
        <v>162244</v>
      </c>
      <c r="R339" s="56">
        <v>0</v>
      </c>
      <c r="S339" s="56">
        <v>0</v>
      </c>
      <c r="T339" s="56">
        <v>0</v>
      </c>
      <c r="U339" s="56">
        <v>0</v>
      </c>
      <c r="V339" s="56">
        <v>0</v>
      </c>
      <c r="W339" s="56">
        <v>162244</v>
      </c>
      <c r="X339" s="56">
        <v>0</v>
      </c>
      <c r="Y339" s="56">
        <v>0</v>
      </c>
      <c r="Z339" s="56">
        <v>0</v>
      </c>
      <c r="AA339" s="56">
        <v>0</v>
      </c>
      <c r="AB339" s="56">
        <v>0</v>
      </c>
      <c r="AC339" s="56">
        <v>96</v>
      </c>
      <c r="AD339" s="56">
        <v>0</v>
      </c>
      <c r="AE339" s="56">
        <v>0</v>
      </c>
      <c r="AF339" s="56">
        <v>0</v>
      </c>
      <c r="AG339" s="56">
        <v>0</v>
      </c>
      <c r="AH339" s="56">
        <v>0</v>
      </c>
      <c r="AI339" s="56">
        <v>0</v>
      </c>
      <c r="AJ339" s="56">
        <v>96</v>
      </c>
      <c r="AK339" s="56">
        <v>162969</v>
      </c>
      <c r="AL339" s="56">
        <v>162969</v>
      </c>
      <c r="AM339" s="56">
        <v>0</v>
      </c>
      <c r="AN339" s="56">
        <v>0</v>
      </c>
      <c r="AO339" s="56">
        <v>0</v>
      </c>
      <c r="AP339" s="56">
        <v>0</v>
      </c>
      <c r="AQ339" s="56">
        <v>0</v>
      </c>
      <c r="AR339" s="56">
        <v>0</v>
      </c>
      <c r="AS339" s="56">
        <v>0</v>
      </c>
      <c r="AT339" s="56">
        <v>0</v>
      </c>
      <c r="AU339" s="56">
        <v>0</v>
      </c>
      <c r="AV339" s="56">
        <v>0</v>
      </c>
      <c r="AW339" s="56">
        <v>0</v>
      </c>
      <c r="AX339" s="56">
        <v>0</v>
      </c>
      <c r="AY339" s="56">
        <v>0</v>
      </c>
      <c r="AZ339" s="56">
        <v>0</v>
      </c>
      <c r="BA339" s="56">
        <v>162969</v>
      </c>
      <c r="BB339" s="57" t="s">
        <v>1289</v>
      </c>
      <c r="BC339" s="57" t="s">
        <v>1290</v>
      </c>
      <c r="BD339" s="57" t="s">
        <v>215</v>
      </c>
      <c r="BE339" s="57" t="s">
        <v>259</v>
      </c>
    </row>
    <row r="340" spans="1:57" ht="15">
      <c r="A340" t="str">
        <f>VLOOKUP($D340,'[1]Register 2009'!$E$10:$F$65536,2,FALSE)</f>
        <v>Jyske Invest International - Jyske Invest IT Equities</v>
      </c>
      <c r="B340" s="56">
        <v>11066</v>
      </c>
      <c r="C340" s="56">
        <v>24</v>
      </c>
      <c r="D340" t="str">
        <f t="shared" si="5"/>
        <v>11066_24</v>
      </c>
      <c r="E340" s="56">
        <v>200912</v>
      </c>
      <c r="F340" s="56">
        <v>448</v>
      </c>
      <c r="G340" s="56">
        <v>0</v>
      </c>
      <c r="H340" s="56">
        <v>0</v>
      </c>
      <c r="I340" s="56">
        <v>448</v>
      </c>
      <c r="J340" s="56">
        <v>0</v>
      </c>
      <c r="K340" s="56">
        <v>0</v>
      </c>
      <c r="L340" s="56">
        <v>0</v>
      </c>
      <c r="M340" s="56">
        <v>0</v>
      </c>
      <c r="N340" s="56">
        <v>0</v>
      </c>
      <c r="O340" s="56">
        <v>0</v>
      </c>
      <c r="P340" s="56">
        <v>0</v>
      </c>
      <c r="Q340" s="56">
        <v>37502</v>
      </c>
      <c r="R340" s="56">
        <v>0</v>
      </c>
      <c r="S340" s="56">
        <v>0</v>
      </c>
      <c r="T340" s="56">
        <v>0</v>
      </c>
      <c r="U340" s="56">
        <v>0</v>
      </c>
      <c r="V340" s="56">
        <v>0</v>
      </c>
      <c r="W340" s="56">
        <v>37502</v>
      </c>
      <c r="X340" s="56">
        <v>0</v>
      </c>
      <c r="Y340" s="56">
        <v>0</v>
      </c>
      <c r="Z340" s="56">
        <v>0</v>
      </c>
      <c r="AA340" s="56">
        <v>0</v>
      </c>
      <c r="AB340" s="56">
        <v>0</v>
      </c>
      <c r="AC340" s="56">
        <v>26</v>
      </c>
      <c r="AD340" s="56">
        <v>0</v>
      </c>
      <c r="AE340" s="56">
        <v>0</v>
      </c>
      <c r="AF340" s="56">
        <v>0</v>
      </c>
      <c r="AG340" s="56">
        <v>0</v>
      </c>
      <c r="AH340" s="56">
        <v>0</v>
      </c>
      <c r="AI340" s="56">
        <v>0</v>
      </c>
      <c r="AJ340" s="56">
        <v>26</v>
      </c>
      <c r="AK340" s="56">
        <v>37976</v>
      </c>
      <c r="AL340" s="56">
        <v>37976</v>
      </c>
      <c r="AM340" s="56">
        <v>0</v>
      </c>
      <c r="AN340" s="56">
        <v>0</v>
      </c>
      <c r="AO340" s="56">
        <v>0</v>
      </c>
      <c r="AP340" s="56">
        <v>0</v>
      </c>
      <c r="AQ340" s="56">
        <v>0</v>
      </c>
      <c r="AR340" s="56">
        <v>0</v>
      </c>
      <c r="AS340" s="56">
        <v>0</v>
      </c>
      <c r="AT340" s="56">
        <v>0</v>
      </c>
      <c r="AU340" s="56">
        <v>0</v>
      </c>
      <c r="AV340" s="56">
        <v>0</v>
      </c>
      <c r="AW340" s="56">
        <v>0</v>
      </c>
      <c r="AX340" s="56">
        <v>0</v>
      </c>
      <c r="AY340" s="56">
        <v>0</v>
      </c>
      <c r="AZ340" s="56">
        <v>0</v>
      </c>
      <c r="BA340" s="56">
        <v>37976</v>
      </c>
      <c r="BB340" s="57" t="s">
        <v>1273</v>
      </c>
      <c r="BC340" s="57" t="s">
        <v>1274</v>
      </c>
      <c r="BD340" s="57" t="s">
        <v>215</v>
      </c>
      <c r="BE340" s="57" t="s">
        <v>259</v>
      </c>
    </row>
    <row r="341" spans="1:57" ht="15">
      <c r="A341" t="str">
        <f>VLOOKUP($D341,'[1]Register 2009'!$E$10:$F$65536,2,FALSE)</f>
        <v>Jyske Invest International - Jyske Invest Japanese Equities</v>
      </c>
      <c r="B341" s="56">
        <v>11066</v>
      </c>
      <c r="C341" s="56">
        <v>14</v>
      </c>
      <c r="D341" t="str">
        <f t="shared" si="5"/>
        <v>11066_14</v>
      </c>
      <c r="E341" s="56">
        <v>200912</v>
      </c>
      <c r="F341" s="56">
        <v>491</v>
      </c>
      <c r="G341" s="56">
        <v>0</v>
      </c>
      <c r="H341" s="56">
        <v>0</v>
      </c>
      <c r="I341" s="56">
        <v>491</v>
      </c>
      <c r="J341" s="56">
        <v>0</v>
      </c>
      <c r="K341" s="56">
        <v>0</v>
      </c>
      <c r="L341" s="56">
        <v>0</v>
      </c>
      <c r="M341" s="56">
        <v>0</v>
      </c>
      <c r="N341" s="56">
        <v>0</v>
      </c>
      <c r="O341" s="56">
        <v>0</v>
      </c>
      <c r="P341" s="56">
        <v>0</v>
      </c>
      <c r="Q341" s="56">
        <v>57629</v>
      </c>
      <c r="R341" s="56">
        <v>0</v>
      </c>
      <c r="S341" s="56">
        <v>0</v>
      </c>
      <c r="T341" s="56">
        <v>0</v>
      </c>
      <c r="U341" s="56">
        <v>0</v>
      </c>
      <c r="V341" s="56">
        <v>0</v>
      </c>
      <c r="W341" s="56">
        <v>57629</v>
      </c>
      <c r="X341" s="56">
        <v>0</v>
      </c>
      <c r="Y341" s="56">
        <v>0</v>
      </c>
      <c r="Z341" s="56">
        <v>0</v>
      </c>
      <c r="AA341" s="56">
        <v>0</v>
      </c>
      <c r="AB341" s="56">
        <v>0</v>
      </c>
      <c r="AC341" s="56">
        <v>46</v>
      </c>
      <c r="AD341" s="56">
        <v>0</v>
      </c>
      <c r="AE341" s="56">
        <v>0</v>
      </c>
      <c r="AF341" s="56">
        <v>0</v>
      </c>
      <c r="AG341" s="56">
        <v>0</v>
      </c>
      <c r="AH341" s="56">
        <v>0</v>
      </c>
      <c r="AI341" s="56">
        <v>0</v>
      </c>
      <c r="AJ341" s="56">
        <v>46</v>
      </c>
      <c r="AK341" s="56">
        <v>58166</v>
      </c>
      <c r="AL341" s="56">
        <v>58166</v>
      </c>
      <c r="AM341" s="56">
        <v>0</v>
      </c>
      <c r="AN341" s="56">
        <v>0</v>
      </c>
      <c r="AO341" s="56">
        <v>0</v>
      </c>
      <c r="AP341" s="56">
        <v>0</v>
      </c>
      <c r="AQ341" s="56">
        <v>0</v>
      </c>
      <c r="AR341" s="56">
        <v>0</v>
      </c>
      <c r="AS341" s="56">
        <v>0</v>
      </c>
      <c r="AT341" s="56">
        <v>0</v>
      </c>
      <c r="AU341" s="56">
        <v>0</v>
      </c>
      <c r="AV341" s="56">
        <v>0</v>
      </c>
      <c r="AW341" s="56">
        <v>0</v>
      </c>
      <c r="AX341" s="56">
        <v>0</v>
      </c>
      <c r="AY341" s="56">
        <v>0</v>
      </c>
      <c r="AZ341" s="56">
        <v>0</v>
      </c>
      <c r="BA341" s="56">
        <v>58166</v>
      </c>
      <c r="BB341" s="57" t="s">
        <v>1257</v>
      </c>
      <c r="BC341" s="57" t="s">
        <v>1258</v>
      </c>
      <c r="BD341" s="57" t="s">
        <v>215</v>
      </c>
      <c r="BE341" s="57" t="s">
        <v>259</v>
      </c>
    </row>
    <row r="342" spans="1:57" ht="15">
      <c r="A342" t="str">
        <f>VLOOKUP($D342,'[1]Register 2009'!$E$10:$F$65536,2,FALSE)</f>
        <v>Jyske Invest International - Jyske Invest Latin American Equities</v>
      </c>
      <c r="B342" s="56">
        <v>11066</v>
      </c>
      <c r="C342" s="56">
        <v>20</v>
      </c>
      <c r="D342" t="str">
        <f t="shared" si="5"/>
        <v>11066_20</v>
      </c>
      <c r="E342" s="56">
        <v>200912</v>
      </c>
      <c r="F342" s="56">
        <v>3687</v>
      </c>
      <c r="G342" s="56">
        <v>0</v>
      </c>
      <c r="H342" s="56">
        <v>0</v>
      </c>
      <c r="I342" s="56">
        <v>3687</v>
      </c>
      <c r="J342" s="56">
        <v>0</v>
      </c>
      <c r="K342" s="56">
        <v>0</v>
      </c>
      <c r="L342" s="56">
        <v>0</v>
      </c>
      <c r="M342" s="56">
        <v>0</v>
      </c>
      <c r="N342" s="56">
        <v>0</v>
      </c>
      <c r="O342" s="56">
        <v>0</v>
      </c>
      <c r="P342" s="56">
        <v>0</v>
      </c>
      <c r="Q342" s="56">
        <v>162672</v>
      </c>
      <c r="R342" s="56">
        <v>0</v>
      </c>
      <c r="S342" s="56">
        <v>633</v>
      </c>
      <c r="T342" s="56">
        <v>0</v>
      </c>
      <c r="U342" s="56">
        <v>0</v>
      </c>
      <c r="V342" s="56">
        <v>0</v>
      </c>
      <c r="W342" s="56">
        <v>163305</v>
      </c>
      <c r="X342" s="56">
        <v>0</v>
      </c>
      <c r="Y342" s="56">
        <v>0</v>
      </c>
      <c r="Z342" s="56">
        <v>0</v>
      </c>
      <c r="AA342" s="56">
        <v>0</v>
      </c>
      <c r="AB342" s="56">
        <v>0</v>
      </c>
      <c r="AC342" s="56">
        <v>528</v>
      </c>
      <c r="AD342" s="56">
        <v>0</v>
      </c>
      <c r="AE342" s="56">
        <v>3</v>
      </c>
      <c r="AF342" s="56">
        <v>0</v>
      </c>
      <c r="AG342" s="56">
        <v>0</v>
      </c>
      <c r="AH342" s="56">
        <v>0</v>
      </c>
      <c r="AI342" s="56">
        <v>0</v>
      </c>
      <c r="AJ342" s="56">
        <v>531</v>
      </c>
      <c r="AK342" s="56">
        <v>167523</v>
      </c>
      <c r="AL342" s="56">
        <v>167523</v>
      </c>
      <c r="AM342" s="56">
        <v>0</v>
      </c>
      <c r="AN342" s="56">
        <v>0</v>
      </c>
      <c r="AO342" s="56">
        <v>0</v>
      </c>
      <c r="AP342" s="56">
        <v>0</v>
      </c>
      <c r="AQ342" s="56">
        <v>0</v>
      </c>
      <c r="AR342" s="56">
        <v>0</v>
      </c>
      <c r="AS342" s="56">
        <v>0</v>
      </c>
      <c r="AT342" s="56">
        <v>0</v>
      </c>
      <c r="AU342" s="56">
        <v>0</v>
      </c>
      <c r="AV342" s="56">
        <v>0</v>
      </c>
      <c r="AW342" s="56">
        <v>0</v>
      </c>
      <c r="AX342" s="56">
        <v>0</v>
      </c>
      <c r="AY342" s="56">
        <v>0</v>
      </c>
      <c r="AZ342" s="56">
        <v>0</v>
      </c>
      <c r="BA342" s="56">
        <v>167523</v>
      </c>
      <c r="BB342" s="57" t="s">
        <v>471</v>
      </c>
      <c r="BC342" s="57" t="s">
        <v>1268</v>
      </c>
      <c r="BD342" s="57" t="s">
        <v>215</v>
      </c>
      <c r="BE342" s="57" t="s">
        <v>259</v>
      </c>
    </row>
    <row r="343" spans="1:57" ht="15">
      <c r="A343" t="str">
        <f>VLOOKUP($D343,'[1]Register 2009'!$E$10:$F$65536,2,FALSE)</f>
        <v>Jyske Invest International - Jyske Invest Stable Strategy</v>
      </c>
      <c r="B343" s="56">
        <v>11066</v>
      </c>
      <c r="C343" s="56">
        <v>28</v>
      </c>
      <c r="D343" t="str">
        <f t="shared" si="5"/>
        <v>11066_28</v>
      </c>
      <c r="E343" s="56">
        <v>200912</v>
      </c>
      <c r="F343" s="56">
        <v>6253</v>
      </c>
      <c r="G343" s="56">
        <v>0</v>
      </c>
      <c r="H343" s="56">
        <v>0</v>
      </c>
      <c r="I343" s="56">
        <v>6253</v>
      </c>
      <c r="J343" s="56">
        <v>0</v>
      </c>
      <c r="K343" s="56">
        <v>317756</v>
      </c>
      <c r="L343" s="56">
        <v>0</v>
      </c>
      <c r="M343" s="56">
        <v>0</v>
      </c>
      <c r="N343" s="56">
        <v>14605</v>
      </c>
      <c r="O343" s="56">
        <v>332361</v>
      </c>
      <c r="P343" s="56">
        <v>0</v>
      </c>
      <c r="Q343" s="56">
        <v>108836</v>
      </c>
      <c r="R343" s="56">
        <v>0</v>
      </c>
      <c r="S343" s="56">
        <v>0</v>
      </c>
      <c r="T343" s="56">
        <v>78393</v>
      </c>
      <c r="U343" s="56">
        <v>0</v>
      </c>
      <c r="V343" s="56">
        <v>0</v>
      </c>
      <c r="W343" s="56">
        <v>187229</v>
      </c>
      <c r="X343" s="56">
        <v>0</v>
      </c>
      <c r="Y343" s="56">
        <v>9</v>
      </c>
      <c r="Z343" s="56">
        <v>2209</v>
      </c>
      <c r="AA343" s="56">
        <v>2218</v>
      </c>
      <c r="AB343" s="56">
        <v>0</v>
      </c>
      <c r="AC343" s="56">
        <v>5837</v>
      </c>
      <c r="AD343" s="56">
        <v>0</v>
      </c>
      <c r="AE343" s="56">
        <v>0</v>
      </c>
      <c r="AF343" s="56">
        <v>0</v>
      </c>
      <c r="AG343" s="56">
        <v>0</v>
      </c>
      <c r="AH343" s="56">
        <v>0</v>
      </c>
      <c r="AI343" s="56">
        <v>0</v>
      </c>
      <c r="AJ343" s="56">
        <v>5837</v>
      </c>
      <c r="AK343" s="56">
        <v>533898</v>
      </c>
      <c r="AL343" s="56">
        <v>527886</v>
      </c>
      <c r="AM343" s="56">
        <v>0</v>
      </c>
      <c r="AN343" s="56">
        <v>0</v>
      </c>
      <c r="AO343" s="56">
        <v>1371</v>
      </c>
      <c r="AP343" s="56">
        <v>125</v>
      </c>
      <c r="AQ343" s="56">
        <v>1496</v>
      </c>
      <c r="AR343" s="56">
        <v>0</v>
      </c>
      <c r="AS343" s="56">
        <v>0</v>
      </c>
      <c r="AT343" s="56">
        <v>4516</v>
      </c>
      <c r="AU343" s="56">
        <v>0</v>
      </c>
      <c r="AV343" s="56">
        <v>0</v>
      </c>
      <c r="AW343" s="56">
        <v>0</v>
      </c>
      <c r="AX343" s="56">
        <v>0</v>
      </c>
      <c r="AY343" s="56">
        <v>0</v>
      </c>
      <c r="AZ343" s="56">
        <v>4516</v>
      </c>
      <c r="BA343" s="56">
        <v>533898</v>
      </c>
      <c r="BB343" s="57" t="s">
        <v>1278</v>
      </c>
      <c r="BC343" s="57" t="s">
        <v>1279</v>
      </c>
      <c r="BD343" s="57" t="s">
        <v>215</v>
      </c>
      <c r="BE343" s="57" t="s">
        <v>259</v>
      </c>
    </row>
    <row r="344" spans="1:57" ht="15">
      <c r="A344" t="str">
        <f>VLOOKUP($D344,'[1]Register 2009'!$E$10:$F$65536,2,FALSE)</f>
        <v>Jyske Invest International - Jyske Invest Swedish Bonds</v>
      </c>
      <c r="B344" s="56">
        <v>11066</v>
      </c>
      <c r="C344" s="56">
        <v>7</v>
      </c>
      <c r="D344" t="str">
        <f t="shared" si="5"/>
        <v>11066_7</v>
      </c>
      <c r="E344" s="56">
        <v>200912</v>
      </c>
      <c r="F344" s="56">
        <v>3372</v>
      </c>
      <c r="G344" s="56">
        <v>0</v>
      </c>
      <c r="H344" s="56">
        <v>0</v>
      </c>
      <c r="I344" s="56">
        <v>3372</v>
      </c>
      <c r="J344" s="56">
        <v>0</v>
      </c>
      <c r="K344" s="56">
        <v>59338</v>
      </c>
      <c r="L344" s="56">
        <v>0</v>
      </c>
      <c r="M344" s="56">
        <v>0</v>
      </c>
      <c r="N344" s="56">
        <v>0</v>
      </c>
      <c r="O344" s="56">
        <v>59338</v>
      </c>
      <c r="P344" s="56">
        <v>0</v>
      </c>
      <c r="Q344" s="56">
        <v>0</v>
      </c>
      <c r="R344" s="56">
        <v>0</v>
      </c>
      <c r="S344" s="56">
        <v>0</v>
      </c>
      <c r="T344" s="56">
        <v>0</v>
      </c>
      <c r="U344" s="56">
        <v>0</v>
      </c>
      <c r="V344" s="56">
        <v>0</v>
      </c>
      <c r="W344" s="56">
        <v>0</v>
      </c>
      <c r="X344" s="56">
        <v>0</v>
      </c>
      <c r="Y344" s="56">
        <v>0</v>
      </c>
      <c r="Z344" s="56">
        <v>0</v>
      </c>
      <c r="AA344" s="56">
        <v>0</v>
      </c>
      <c r="AB344" s="56">
        <v>0</v>
      </c>
      <c r="AC344" s="56">
        <v>926</v>
      </c>
      <c r="AD344" s="56">
        <v>0</v>
      </c>
      <c r="AE344" s="56">
        <v>0</v>
      </c>
      <c r="AF344" s="56">
        <v>0</v>
      </c>
      <c r="AG344" s="56">
        <v>0</v>
      </c>
      <c r="AH344" s="56">
        <v>0</v>
      </c>
      <c r="AI344" s="56">
        <v>0</v>
      </c>
      <c r="AJ344" s="56">
        <v>926</v>
      </c>
      <c r="AK344" s="56">
        <v>63636</v>
      </c>
      <c r="AL344" s="56">
        <v>63021</v>
      </c>
      <c r="AM344" s="56">
        <v>0</v>
      </c>
      <c r="AN344" s="56">
        <v>0</v>
      </c>
      <c r="AO344" s="56">
        <v>0</v>
      </c>
      <c r="AP344" s="56">
        <v>0</v>
      </c>
      <c r="AQ344" s="56">
        <v>0</v>
      </c>
      <c r="AR344" s="56">
        <v>0</v>
      </c>
      <c r="AS344" s="56">
        <v>0</v>
      </c>
      <c r="AT344" s="56">
        <v>615</v>
      </c>
      <c r="AU344" s="56">
        <v>0</v>
      </c>
      <c r="AV344" s="56">
        <v>0</v>
      </c>
      <c r="AW344" s="56">
        <v>0</v>
      </c>
      <c r="AX344" s="56">
        <v>0</v>
      </c>
      <c r="AY344" s="56">
        <v>0</v>
      </c>
      <c r="AZ344" s="56">
        <v>615</v>
      </c>
      <c r="BA344" s="56">
        <v>63636</v>
      </c>
      <c r="BB344" s="57" t="s">
        <v>2002</v>
      </c>
      <c r="BC344" s="57" t="s">
        <v>1250</v>
      </c>
      <c r="BD344" s="57" t="s">
        <v>215</v>
      </c>
      <c r="BE344" s="57" t="s">
        <v>259</v>
      </c>
    </row>
    <row r="345" spans="1:57" ht="15">
      <c r="A345" t="str">
        <f>VLOOKUP($D345,'[1]Register 2009'!$E$10:$F$65536,2,FALSE)</f>
        <v>Jyske Invest International - Jyske Invest Swedish Equities</v>
      </c>
      <c r="B345" s="56">
        <v>11066</v>
      </c>
      <c r="C345" s="56">
        <v>16</v>
      </c>
      <c r="D345" t="str">
        <f t="shared" si="5"/>
        <v>11066_16</v>
      </c>
      <c r="E345" s="56">
        <v>200912</v>
      </c>
      <c r="F345" s="56">
        <v>1908</v>
      </c>
      <c r="G345" s="56">
        <v>0</v>
      </c>
      <c r="H345" s="56">
        <v>0</v>
      </c>
      <c r="I345" s="56">
        <v>1908</v>
      </c>
      <c r="J345" s="56">
        <v>0</v>
      </c>
      <c r="K345" s="56">
        <v>0</v>
      </c>
      <c r="L345" s="56">
        <v>0</v>
      </c>
      <c r="M345" s="56">
        <v>0</v>
      </c>
      <c r="N345" s="56">
        <v>0</v>
      </c>
      <c r="O345" s="56">
        <v>0</v>
      </c>
      <c r="P345" s="56">
        <v>0</v>
      </c>
      <c r="Q345" s="56">
        <v>68711</v>
      </c>
      <c r="R345" s="56">
        <v>0</v>
      </c>
      <c r="S345" s="56">
        <v>0</v>
      </c>
      <c r="T345" s="56">
        <v>0</v>
      </c>
      <c r="U345" s="56">
        <v>0</v>
      </c>
      <c r="V345" s="56">
        <v>0</v>
      </c>
      <c r="W345" s="56">
        <v>68711</v>
      </c>
      <c r="X345" s="56">
        <v>0</v>
      </c>
      <c r="Y345" s="56">
        <v>0</v>
      </c>
      <c r="Z345" s="56">
        <v>0</v>
      </c>
      <c r="AA345" s="56">
        <v>0</v>
      </c>
      <c r="AB345" s="56">
        <v>0</v>
      </c>
      <c r="AC345" s="56">
        <v>22</v>
      </c>
      <c r="AD345" s="56">
        <v>0</v>
      </c>
      <c r="AE345" s="56">
        <v>0</v>
      </c>
      <c r="AF345" s="56">
        <v>0</v>
      </c>
      <c r="AG345" s="56">
        <v>0</v>
      </c>
      <c r="AH345" s="56">
        <v>0</v>
      </c>
      <c r="AI345" s="56">
        <v>0</v>
      </c>
      <c r="AJ345" s="56">
        <v>22</v>
      </c>
      <c r="AK345" s="56">
        <v>70641</v>
      </c>
      <c r="AL345" s="56">
        <v>69345</v>
      </c>
      <c r="AM345" s="56">
        <v>0</v>
      </c>
      <c r="AN345" s="56">
        <v>0</v>
      </c>
      <c r="AO345" s="56">
        <v>0</v>
      </c>
      <c r="AP345" s="56">
        <v>0</v>
      </c>
      <c r="AQ345" s="56">
        <v>0</v>
      </c>
      <c r="AR345" s="56">
        <v>0</v>
      </c>
      <c r="AS345" s="56">
        <v>0</v>
      </c>
      <c r="AT345" s="56">
        <v>1296</v>
      </c>
      <c r="AU345" s="56">
        <v>0</v>
      </c>
      <c r="AV345" s="56">
        <v>0</v>
      </c>
      <c r="AW345" s="56">
        <v>0</v>
      </c>
      <c r="AX345" s="56">
        <v>0</v>
      </c>
      <c r="AY345" s="56">
        <v>0</v>
      </c>
      <c r="AZ345" s="56">
        <v>1296</v>
      </c>
      <c r="BA345" s="56">
        <v>70641</v>
      </c>
      <c r="BB345" s="57" t="s">
        <v>1261</v>
      </c>
      <c r="BC345" s="57" t="s">
        <v>1262</v>
      </c>
      <c r="BD345" s="57" t="s">
        <v>215</v>
      </c>
      <c r="BE345" s="57" t="s">
        <v>259</v>
      </c>
    </row>
    <row r="346" spans="1:57" ht="15">
      <c r="A346" t="str">
        <f>VLOOKUP($D346,'[1]Register 2009'!$E$10:$F$65536,2,FALSE)</f>
        <v>Jyske Invest International - Jyske Invest Telecom Equities</v>
      </c>
      <c r="B346" s="56">
        <v>11066</v>
      </c>
      <c r="C346" s="56">
        <v>27</v>
      </c>
      <c r="D346" t="str">
        <f t="shared" si="5"/>
        <v>11066_27</v>
      </c>
      <c r="E346" s="56">
        <v>200912</v>
      </c>
      <c r="F346" s="56">
        <v>174</v>
      </c>
      <c r="G346" s="56">
        <v>0</v>
      </c>
      <c r="H346" s="56">
        <v>0</v>
      </c>
      <c r="I346" s="56">
        <v>174</v>
      </c>
      <c r="J346" s="56">
        <v>0</v>
      </c>
      <c r="K346" s="56">
        <v>0</v>
      </c>
      <c r="L346" s="56">
        <v>0</v>
      </c>
      <c r="M346" s="56">
        <v>0</v>
      </c>
      <c r="N346" s="56">
        <v>0</v>
      </c>
      <c r="O346" s="56">
        <v>0</v>
      </c>
      <c r="P346" s="56">
        <v>0</v>
      </c>
      <c r="Q346" s="56">
        <v>13658</v>
      </c>
      <c r="R346" s="56">
        <v>0</v>
      </c>
      <c r="S346" s="56">
        <v>0</v>
      </c>
      <c r="T346" s="56">
        <v>0</v>
      </c>
      <c r="U346" s="56">
        <v>0</v>
      </c>
      <c r="V346" s="56">
        <v>0</v>
      </c>
      <c r="W346" s="56">
        <v>13658</v>
      </c>
      <c r="X346" s="56">
        <v>0</v>
      </c>
      <c r="Y346" s="56">
        <v>0</v>
      </c>
      <c r="Z346" s="56">
        <v>0</v>
      </c>
      <c r="AA346" s="56">
        <v>0</v>
      </c>
      <c r="AB346" s="56">
        <v>0</v>
      </c>
      <c r="AC346" s="56">
        <v>56</v>
      </c>
      <c r="AD346" s="56">
        <v>0</v>
      </c>
      <c r="AE346" s="56">
        <v>0</v>
      </c>
      <c r="AF346" s="56">
        <v>0</v>
      </c>
      <c r="AG346" s="56">
        <v>0</v>
      </c>
      <c r="AH346" s="56">
        <v>0</v>
      </c>
      <c r="AI346" s="56">
        <v>0</v>
      </c>
      <c r="AJ346" s="56">
        <v>56</v>
      </c>
      <c r="AK346" s="56">
        <v>13888</v>
      </c>
      <c r="AL346" s="56">
        <v>13887</v>
      </c>
      <c r="AM346" s="56">
        <v>0</v>
      </c>
      <c r="AN346" s="56">
        <v>0</v>
      </c>
      <c r="AO346" s="56">
        <v>0</v>
      </c>
      <c r="AP346" s="56">
        <v>0</v>
      </c>
      <c r="AQ346" s="56">
        <v>0</v>
      </c>
      <c r="AR346" s="56">
        <v>0</v>
      </c>
      <c r="AS346" s="56">
        <v>0</v>
      </c>
      <c r="AT346" s="56">
        <v>1</v>
      </c>
      <c r="AU346" s="56">
        <v>0</v>
      </c>
      <c r="AV346" s="56">
        <v>0</v>
      </c>
      <c r="AW346" s="56">
        <v>0</v>
      </c>
      <c r="AX346" s="56">
        <v>0</v>
      </c>
      <c r="AY346" s="56">
        <v>0</v>
      </c>
      <c r="AZ346" s="56">
        <v>1</v>
      </c>
      <c r="BA346" s="56">
        <v>13888</v>
      </c>
      <c r="BB346" s="57" t="s">
        <v>1276</v>
      </c>
      <c r="BC346" s="57" t="s">
        <v>1277</v>
      </c>
      <c r="BD346" s="57" t="s">
        <v>215</v>
      </c>
      <c r="BE346" s="57" t="s">
        <v>259</v>
      </c>
    </row>
    <row r="347" spans="1:57" ht="15">
      <c r="A347" t="str">
        <f>VLOOKUP($D347,'[1]Register 2009'!$E$10:$F$65536,2,FALSE)</f>
        <v>Jyske Invest International - Jyske Invest Turkish Equities</v>
      </c>
      <c r="B347" s="56">
        <v>11066</v>
      </c>
      <c r="C347" s="56">
        <v>38</v>
      </c>
      <c r="D347" t="str">
        <f t="shared" si="5"/>
        <v>11066_38</v>
      </c>
      <c r="E347" s="56">
        <v>200912</v>
      </c>
      <c r="F347" s="56">
        <v>620</v>
      </c>
      <c r="G347" s="56">
        <v>0</v>
      </c>
      <c r="H347" s="56">
        <v>0</v>
      </c>
      <c r="I347" s="56">
        <v>620</v>
      </c>
      <c r="J347" s="56">
        <v>0</v>
      </c>
      <c r="K347" s="56">
        <v>0</v>
      </c>
      <c r="L347" s="56">
        <v>0</v>
      </c>
      <c r="M347" s="56">
        <v>0</v>
      </c>
      <c r="N347" s="56">
        <v>0</v>
      </c>
      <c r="O347" s="56">
        <v>0</v>
      </c>
      <c r="P347" s="56">
        <v>0</v>
      </c>
      <c r="Q347" s="56">
        <v>51690</v>
      </c>
      <c r="R347" s="56">
        <v>0</v>
      </c>
      <c r="S347" s="56">
        <v>0</v>
      </c>
      <c r="T347" s="56">
        <v>0</v>
      </c>
      <c r="U347" s="56">
        <v>0</v>
      </c>
      <c r="V347" s="56">
        <v>0</v>
      </c>
      <c r="W347" s="56">
        <v>51690</v>
      </c>
      <c r="X347" s="56">
        <v>0</v>
      </c>
      <c r="Y347" s="56">
        <v>0</v>
      </c>
      <c r="Z347" s="56">
        <v>0</v>
      </c>
      <c r="AA347" s="56">
        <v>0</v>
      </c>
      <c r="AB347" s="56">
        <v>0</v>
      </c>
      <c r="AC347" s="56">
        <v>0</v>
      </c>
      <c r="AD347" s="56">
        <v>0</v>
      </c>
      <c r="AE347" s="56">
        <v>267</v>
      </c>
      <c r="AF347" s="56">
        <v>0</v>
      </c>
      <c r="AG347" s="56">
        <v>0</v>
      </c>
      <c r="AH347" s="56">
        <v>0</v>
      </c>
      <c r="AI347" s="56">
        <v>0</v>
      </c>
      <c r="AJ347" s="56">
        <v>267</v>
      </c>
      <c r="AK347" s="56">
        <v>52577</v>
      </c>
      <c r="AL347" s="56">
        <v>52310</v>
      </c>
      <c r="AM347" s="56">
        <v>0</v>
      </c>
      <c r="AN347" s="56">
        <v>0</v>
      </c>
      <c r="AO347" s="56">
        <v>0</v>
      </c>
      <c r="AP347" s="56">
        <v>0</v>
      </c>
      <c r="AQ347" s="56">
        <v>0</v>
      </c>
      <c r="AR347" s="56">
        <v>0</v>
      </c>
      <c r="AS347" s="56">
        <v>0</v>
      </c>
      <c r="AT347" s="56">
        <v>267</v>
      </c>
      <c r="AU347" s="56">
        <v>0</v>
      </c>
      <c r="AV347" s="56">
        <v>0</v>
      </c>
      <c r="AW347" s="56">
        <v>0</v>
      </c>
      <c r="AX347" s="56">
        <v>0</v>
      </c>
      <c r="AY347" s="56">
        <v>0</v>
      </c>
      <c r="AZ347" s="56">
        <v>267</v>
      </c>
      <c r="BA347" s="56">
        <v>52577</v>
      </c>
      <c r="BB347" s="57" t="s">
        <v>1294</v>
      </c>
      <c r="BC347" s="57" t="s">
        <v>1295</v>
      </c>
      <c r="BD347" s="57" t="s">
        <v>215</v>
      </c>
      <c r="BE347" s="57" t="s">
        <v>259</v>
      </c>
    </row>
    <row r="348" spans="1:57" ht="15">
      <c r="A348" t="str">
        <f>VLOOKUP($D348,'[1]Register 2009'!$E$10:$F$65536,2,FALSE)</f>
        <v>Jyske Invest International - Jyske Invest US Equities</v>
      </c>
      <c r="B348" s="56">
        <v>11066</v>
      </c>
      <c r="C348" s="56">
        <v>19</v>
      </c>
      <c r="D348" t="str">
        <f t="shared" si="5"/>
        <v>11066_19</v>
      </c>
      <c r="E348" s="56">
        <v>200912</v>
      </c>
      <c r="F348" s="56">
        <v>2907</v>
      </c>
      <c r="G348" s="56">
        <v>0</v>
      </c>
      <c r="H348" s="56">
        <v>0</v>
      </c>
      <c r="I348" s="56">
        <v>2907</v>
      </c>
      <c r="J348" s="56">
        <v>0</v>
      </c>
      <c r="K348" s="56">
        <v>0</v>
      </c>
      <c r="L348" s="56">
        <v>0</v>
      </c>
      <c r="M348" s="56">
        <v>0</v>
      </c>
      <c r="N348" s="56">
        <v>0</v>
      </c>
      <c r="O348" s="56">
        <v>0</v>
      </c>
      <c r="P348" s="56">
        <v>0</v>
      </c>
      <c r="Q348" s="56">
        <v>121513</v>
      </c>
      <c r="R348" s="56">
        <v>0</v>
      </c>
      <c r="S348" s="56">
        <v>0</v>
      </c>
      <c r="T348" s="56">
        <v>0</v>
      </c>
      <c r="U348" s="56">
        <v>0</v>
      </c>
      <c r="V348" s="56">
        <v>0</v>
      </c>
      <c r="W348" s="56">
        <v>121513</v>
      </c>
      <c r="X348" s="56">
        <v>0</v>
      </c>
      <c r="Y348" s="56">
        <v>0</v>
      </c>
      <c r="Z348" s="56">
        <v>0</v>
      </c>
      <c r="AA348" s="56">
        <v>0</v>
      </c>
      <c r="AB348" s="56">
        <v>0</v>
      </c>
      <c r="AC348" s="56">
        <v>141</v>
      </c>
      <c r="AD348" s="56">
        <v>0</v>
      </c>
      <c r="AE348" s="56">
        <v>0</v>
      </c>
      <c r="AF348" s="56">
        <v>0</v>
      </c>
      <c r="AG348" s="56">
        <v>0</v>
      </c>
      <c r="AH348" s="56">
        <v>0</v>
      </c>
      <c r="AI348" s="56">
        <v>0</v>
      </c>
      <c r="AJ348" s="56">
        <v>141</v>
      </c>
      <c r="AK348" s="56">
        <v>124561</v>
      </c>
      <c r="AL348" s="56">
        <v>124561</v>
      </c>
      <c r="AM348" s="56">
        <v>0</v>
      </c>
      <c r="AN348" s="56">
        <v>0</v>
      </c>
      <c r="AO348" s="56">
        <v>0</v>
      </c>
      <c r="AP348" s="56">
        <v>0</v>
      </c>
      <c r="AQ348" s="56">
        <v>0</v>
      </c>
      <c r="AR348" s="56">
        <v>0</v>
      </c>
      <c r="AS348" s="56">
        <v>0</v>
      </c>
      <c r="AT348" s="56">
        <v>0</v>
      </c>
      <c r="AU348" s="56">
        <v>0</v>
      </c>
      <c r="AV348" s="56">
        <v>0</v>
      </c>
      <c r="AW348" s="56">
        <v>0</v>
      </c>
      <c r="AX348" s="56">
        <v>0</v>
      </c>
      <c r="AY348" s="56">
        <v>0</v>
      </c>
      <c r="AZ348" s="56">
        <v>0</v>
      </c>
      <c r="BA348" s="56">
        <v>124561</v>
      </c>
      <c r="BB348" s="57" t="s">
        <v>1266</v>
      </c>
      <c r="BC348" s="57" t="s">
        <v>1267</v>
      </c>
      <c r="BD348" s="57" t="s">
        <v>215</v>
      </c>
      <c r="BE348" s="57" t="s">
        <v>259</v>
      </c>
    </row>
    <row r="349" spans="1:57" ht="15">
      <c r="A349" t="str">
        <f>VLOOKUP($D349,'[1]Register 2009'!$E$10:$F$65536,2,FALSE)</f>
        <v>LD Invest - Aktier</v>
      </c>
      <c r="B349" s="56">
        <v>11158</v>
      </c>
      <c r="C349" s="56">
        <v>5</v>
      </c>
      <c r="D349" t="str">
        <f t="shared" si="5"/>
        <v>11158_5</v>
      </c>
      <c r="E349" s="56">
        <v>200912</v>
      </c>
      <c r="F349" s="56">
        <v>4984</v>
      </c>
      <c r="G349" s="56">
        <v>0</v>
      </c>
      <c r="H349" s="56">
        <v>0</v>
      </c>
      <c r="I349" s="56">
        <v>4984</v>
      </c>
      <c r="J349" s="56">
        <v>0</v>
      </c>
      <c r="K349" s="56">
        <v>0</v>
      </c>
      <c r="L349" s="56">
        <v>0</v>
      </c>
      <c r="M349" s="56">
        <v>0</v>
      </c>
      <c r="N349" s="56">
        <v>0</v>
      </c>
      <c r="O349" s="56">
        <v>0</v>
      </c>
      <c r="P349" s="56">
        <v>16721</v>
      </c>
      <c r="Q349" s="56">
        <v>245729</v>
      </c>
      <c r="R349" s="56">
        <v>0</v>
      </c>
      <c r="S349" s="56">
        <v>0</v>
      </c>
      <c r="T349" s="56">
        <v>0</v>
      </c>
      <c r="U349" s="56">
        <v>0</v>
      </c>
      <c r="V349" s="56">
        <v>0</v>
      </c>
      <c r="W349" s="56">
        <v>262450</v>
      </c>
      <c r="X349" s="56">
        <v>0</v>
      </c>
      <c r="Y349" s="56">
        <v>0</v>
      </c>
      <c r="Z349" s="56">
        <v>0</v>
      </c>
      <c r="AA349" s="56">
        <v>0</v>
      </c>
      <c r="AB349" s="56">
        <v>0</v>
      </c>
      <c r="AC349" s="56">
        <v>460</v>
      </c>
      <c r="AD349" s="56">
        <v>0</v>
      </c>
      <c r="AE349" s="56">
        <v>2458</v>
      </c>
      <c r="AF349" s="56">
        <v>139</v>
      </c>
      <c r="AG349" s="56">
        <v>0</v>
      </c>
      <c r="AH349" s="56">
        <v>0</v>
      </c>
      <c r="AI349" s="56">
        <v>0</v>
      </c>
      <c r="AJ349" s="56">
        <v>3057</v>
      </c>
      <c r="AK349" s="56">
        <v>270491</v>
      </c>
      <c r="AL349" s="56">
        <v>270466</v>
      </c>
      <c r="AM349" s="56">
        <v>0</v>
      </c>
      <c r="AN349" s="56">
        <v>0</v>
      </c>
      <c r="AO349" s="56">
        <v>0</v>
      </c>
      <c r="AP349" s="56">
        <v>0</v>
      </c>
      <c r="AQ349" s="56">
        <v>0</v>
      </c>
      <c r="AR349" s="56">
        <v>25</v>
      </c>
      <c r="AS349" s="56">
        <v>0</v>
      </c>
      <c r="AT349" s="56">
        <v>0</v>
      </c>
      <c r="AU349" s="56">
        <v>0</v>
      </c>
      <c r="AV349" s="56">
        <v>0</v>
      </c>
      <c r="AW349" s="56">
        <v>0</v>
      </c>
      <c r="AX349" s="56">
        <v>0</v>
      </c>
      <c r="AY349" s="56">
        <v>0</v>
      </c>
      <c r="AZ349" s="56">
        <v>25</v>
      </c>
      <c r="BA349" s="56">
        <v>270491</v>
      </c>
      <c r="BB349" s="57" t="s">
        <v>633</v>
      </c>
      <c r="BC349" s="57" t="s">
        <v>1016</v>
      </c>
      <c r="BD349" s="57" t="s">
        <v>215</v>
      </c>
      <c r="BE349" s="57" t="s">
        <v>216</v>
      </c>
    </row>
    <row r="350" spans="1:57" ht="15">
      <c r="A350" t="str">
        <f>VLOOKUP($D350,'[1]Register 2009'!$E$10:$F$65536,2,FALSE)</f>
        <v>LD Invest - Danske Aktier</v>
      </c>
      <c r="B350" s="56">
        <v>11158</v>
      </c>
      <c r="C350" s="56">
        <v>4</v>
      </c>
      <c r="D350" t="str">
        <f t="shared" si="5"/>
        <v>11158_4</v>
      </c>
      <c r="E350" s="56">
        <v>200912</v>
      </c>
      <c r="F350" s="56">
        <v>3091</v>
      </c>
      <c r="G350" s="56">
        <v>0</v>
      </c>
      <c r="H350" s="56">
        <v>0</v>
      </c>
      <c r="I350" s="56">
        <v>3091</v>
      </c>
      <c r="J350" s="56">
        <v>0</v>
      </c>
      <c r="K350" s="56">
        <v>0</v>
      </c>
      <c r="L350" s="56">
        <v>0</v>
      </c>
      <c r="M350" s="56">
        <v>0</v>
      </c>
      <c r="N350" s="56">
        <v>0</v>
      </c>
      <c r="O350" s="56">
        <v>0</v>
      </c>
      <c r="P350" s="56">
        <v>100840</v>
      </c>
      <c r="Q350" s="56">
        <v>2802</v>
      </c>
      <c r="R350" s="56">
        <v>0</v>
      </c>
      <c r="S350" s="56">
        <v>0</v>
      </c>
      <c r="T350" s="56">
        <v>0</v>
      </c>
      <c r="U350" s="56">
        <v>0</v>
      </c>
      <c r="V350" s="56">
        <v>0</v>
      </c>
      <c r="W350" s="56">
        <v>103642</v>
      </c>
      <c r="X350" s="56">
        <v>0</v>
      </c>
      <c r="Y350" s="56">
        <v>0</v>
      </c>
      <c r="Z350" s="56">
        <v>0</v>
      </c>
      <c r="AA350" s="56">
        <v>0</v>
      </c>
      <c r="AB350" s="56">
        <v>0</v>
      </c>
      <c r="AC350" s="56">
        <v>0</v>
      </c>
      <c r="AD350" s="56">
        <v>0</v>
      </c>
      <c r="AE350" s="56">
        <v>0</v>
      </c>
      <c r="AF350" s="56">
        <v>0</v>
      </c>
      <c r="AG350" s="56">
        <v>0</v>
      </c>
      <c r="AH350" s="56">
        <v>0</v>
      </c>
      <c r="AI350" s="56">
        <v>0</v>
      </c>
      <c r="AJ350" s="56">
        <v>0</v>
      </c>
      <c r="AK350" s="56">
        <v>106733</v>
      </c>
      <c r="AL350" s="56">
        <v>106723</v>
      </c>
      <c r="AM350" s="56">
        <v>0</v>
      </c>
      <c r="AN350" s="56">
        <v>0</v>
      </c>
      <c r="AO350" s="56">
        <v>0</v>
      </c>
      <c r="AP350" s="56">
        <v>0</v>
      </c>
      <c r="AQ350" s="56">
        <v>0</v>
      </c>
      <c r="AR350" s="56">
        <v>10</v>
      </c>
      <c r="AS350" s="56">
        <v>0</v>
      </c>
      <c r="AT350" s="56">
        <v>0</v>
      </c>
      <c r="AU350" s="56">
        <v>0</v>
      </c>
      <c r="AV350" s="56">
        <v>0</v>
      </c>
      <c r="AW350" s="56">
        <v>0</v>
      </c>
      <c r="AX350" s="56">
        <v>0</v>
      </c>
      <c r="AY350" s="56">
        <v>0</v>
      </c>
      <c r="AZ350" s="56">
        <v>10</v>
      </c>
      <c r="BA350" s="56">
        <v>106733</v>
      </c>
      <c r="BB350" s="57" t="s">
        <v>1533</v>
      </c>
      <c r="BC350" s="57" t="s">
        <v>1202</v>
      </c>
      <c r="BD350" s="57" t="s">
        <v>215</v>
      </c>
      <c r="BE350" s="57" t="s">
        <v>216</v>
      </c>
    </row>
    <row r="351" spans="1:57" ht="15">
      <c r="A351" t="str">
        <f>VLOOKUP($D351,'[1]Register 2009'!$E$10:$F$65536,2,FALSE)</f>
        <v>LD Invest - Danske Obligationer</v>
      </c>
      <c r="B351" s="56">
        <v>11158</v>
      </c>
      <c r="C351" s="56">
        <v>3</v>
      </c>
      <c r="D351" t="str">
        <f t="shared" si="5"/>
        <v>11158_3</v>
      </c>
      <c r="E351" s="56">
        <v>200912</v>
      </c>
      <c r="F351" s="56">
        <v>3353</v>
      </c>
      <c r="G351" s="56">
        <v>0</v>
      </c>
      <c r="H351" s="56">
        <v>0</v>
      </c>
      <c r="I351" s="56">
        <v>3353</v>
      </c>
      <c r="J351" s="56">
        <v>305779</v>
      </c>
      <c r="K351" s="56">
        <v>0</v>
      </c>
      <c r="L351" s="56">
        <v>0</v>
      </c>
      <c r="M351" s="56">
        <v>0</v>
      </c>
      <c r="N351" s="56">
        <v>0</v>
      </c>
      <c r="O351" s="56">
        <v>305779</v>
      </c>
      <c r="P351" s="56">
        <v>0</v>
      </c>
      <c r="Q351" s="56">
        <v>0</v>
      </c>
      <c r="R351" s="56">
        <v>0</v>
      </c>
      <c r="S351" s="56">
        <v>0</v>
      </c>
      <c r="T351" s="56">
        <v>0</v>
      </c>
      <c r="U351" s="56">
        <v>0</v>
      </c>
      <c r="V351" s="56">
        <v>0</v>
      </c>
      <c r="W351" s="56">
        <v>0</v>
      </c>
      <c r="X351" s="56">
        <v>0</v>
      </c>
      <c r="Y351" s="56">
        <v>0</v>
      </c>
      <c r="Z351" s="56">
        <v>0</v>
      </c>
      <c r="AA351" s="56">
        <v>0</v>
      </c>
      <c r="AB351" s="56">
        <v>0</v>
      </c>
      <c r="AC351" s="56">
        <v>5069</v>
      </c>
      <c r="AD351" s="56">
        <v>0</v>
      </c>
      <c r="AE351" s="56">
        <v>1675</v>
      </c>
      <c r="AF351" s="56">
        <v>0</v>
      </c>
      <c r="AG351" s="56">
        <v>0</v>
      </c>
      <c r="AH351" s="56">
        <v>0</v>
      </c>
      <c r="AI351" s="56">
        <v>0</v>
      </c>
      <c r="AJ351" s="56">
        <v>6744</v>
      </c>
      <c r="AK351" s="56">
        <v>315876</v>
      </c>
      <c r="AL351" s="56">
        <v>315850</v>
      </c>
      <c r="AM351" s="56">
        <v>0</v>
      </c>
      <c r="AN351" s="56">
        <v>0</v>
      </c>
      <c r="AO351" s="56">
        <v>0</v>
      </c>
      <c r="AP351" s="56">
        <v>0</v>
      </c>
      <c r="AQ351" s="56">
        <v>0</v>
      </c>
      <c r="AR351" s="56">
        <v>26</v>
      </c>
      <c r="AS351" s="56">
        <v>0</v>
      </c>
      <c r="AT351" s="56">
        <v>0</v>
      </c>
      <c r="AU351" s="56">
        <v>0</v>
      </c>
      <c r="AV351" s="56">
        <v>0</v>
      </c>
      <c r="AW351" s="56">
        <v>0</v>
      </c>
      <c r="AX351" s="56">
        <v>0</v>
      </c>
      <c r="AY351" s="56">
        <v>0</v>
      </c>
      <c r="AZ351" s="56">
        <v>26</v>
      </c>
      <c r="BA351" s="56">
        <v>315876</v>
      </c>
      <c r="BB351" s="57" t="s">
        <v>1532</v>
      </c>
      <c r="BC351" s="57" t="s">
        <v>966</v>
      </c>
      <c r="BD351" s="57" t="s">
        <v>215</v>
      </c>
      <c r="BE351" s="57" t="s">
        <v>224</v>
      </c>
    </row>
    <row r="352" spans="1:57" ht="15">
      <c r="A352" t="str">
        <f>VLOOKUP($D352,'[1]Register 2009'!$E$10:$F$65536,2,FALSE)</f>
        <v>LD Invest - Europa Aktieindeks</v>
      </c>
      <c r="B352" s="56">
        <v>11158</v>
      </c>
      <c r="C352" s="56">
        <v>10</v>
      </c>
      <c r="D352" t="str">
        <f t="shared" si="5"/>
        <v>11158_10</v>
      </c>
      <c r="E352" s="56">
        <v>200912</v>
      </c>
      <c r="F352" s="56">
        <v>6550</v>
      </c>
      <c r="G352" s="56">
        <v>0</v>
      </c>
      <c r="H352" s="56">
        <v>0</v>
      </c>
      <c r="I352" s="56">
        <v>6550</v>
      </c>
      <c r="J352" s="56">
        <v>0</v>
      </c>
      <c r="K352" s="56">
        <v>0</v>
      </c>
      <c r="L352" s="56">
        <v>0</v>
      </c>
      <c r="M352" s="56">
        <v>0</v>
      </c>
      <c r="N352" s="56">
        <v>0</v>
      </c>
      <c r="O352" s="56">
        <v>0</v>
      </c>
      <c r="P352" s="56">
        <v>1272</v>
      </c>
      <c r="Q352" s="56">
        <v>187665</v>
      </c>
      <c r="R352" s="56">
        <v>0</v>
      </c>
      <c r="S352" s="56">
        <v>0</v>
      </c>
      <c r="T352" s="56">
        <v>0</v>
      </c>
      <c r="U352" s="56">
        <v>0</v>
      </c>
      <c r="V352" s="56">
        <v>0</v>
      </c>
      <c r="W352" s="56">
        <v>188937</v>
      </c>
      <c r="X352" s="56">
        <v>0</v>
      </c>
      <c r="Y352" s="56">
        <v>0</v>
      </c>
      <c r="Z352" s="56">
        <v>0</v>
      </c>
      <c r="AA352" s="56">
        <v>0</v>
      </c>
      <c r="AB352" s="56">
        <v>0</v>
      </c>
      <c r="AC352" s="56">
        <v>236</v>
      </c>
      <c r="AD352" s="56">
        <v>0</v>
      </c>
      <c r="AE352" s="56">
        <v>0</v>
      </c>
      <c r="AF352" s="56">
        <v>370</v>
      </c>
      <c r="AG352" s="56">
        <v>0</v>
      </c>
      <c r="AH352" s="56">
        <v>0</v>
      </c>
      <c r="AI352" s="56">
        <v>0</v>
      </c>
      <c r="AJ352" s="56">
        <v>606</v>
      </c>
      <c r="AK352" s="56">
        <v>196093</v>
      </c>
      <c r="AL352" s="56">
        <v>196078</v>
      </c>
      <c r="AM352" s="56">
        <v>0</v>
      </c>
      <c r="AN352" s="56">
        <v>0</v>
      </c>
      <c r="AO352" s="56">
        <v>0</v>
      </c>
      <c r="AP352" s="56">
        <v>0</v>
      </c>
      <c r="AQ352" s="56">
        <v>0</v>
      </c>
      <c r="AR352" s="56">
        <v>15</v>
      </c>
      <c r="AS352" s="56">
        <v>0</v>
      </c>
      <c r="AT352" s="56">
        <v>0</v>
      </c>
      <c r="AU352" s="56">
        <v>0</v>
      </c>
      <c r="AV352" s="56">
        <v>0</v>
      </c>
      <c r="AW352" s="56">
        <v>0</v>
      </c>
      <c r="AX352" s="56">
        <v>0</v>
      </c>
      <c r="AY352" s="56">
        <v>0</v>
      </c>
      <c r="AZ352" s="56">
        <v>15</v>
      </c>
      <c r="BA352" s="56">
        <v>196093</v>
      </c>
      <c r="BB352" s="57" t="s">
        <v>1536</v>
      </c>
      <c r="BC352" s="57" t="s">
        <v>1537</v>
      </c>
      <c r="BD352" s="57" t="s">
        <v>215</v>
      </c>
      <c r="BE352" s="57" t="s">
        <v>216</v>
      </c>
    </row>
    <row r="353" spans="1:57" ht="15">
      <c r="A353" t="str">
        <f>VLOOKUP($D353,'[1]Register 2009'!$E$10:$F$65536,2,FALSE)</f>
        <v>LD Invest - Kontra</v>
      </c>
      <c r="B353" s="56">
        <v>11158</v>
      </c>
      <c r="C353" s="56">
        <v>8</v>
      </c>
      <c r="D353" t="str">
        <f t="shared" si="5"/>
        <v>11158_8</v>
      </c>
      <c r="E353" s="56">
        <v>200912</v>
      </c>
      <c r="F353" s="56">
        <v>1468</v>
      </c>
      <c r="G353" s="56">
        <v>1761</v>
      </c>
      <c r="H353" s="56">
        <v>0</v>
      </c>
      <c r="I353" s="56">
        <v>3229</v>
      </c>
      <c r="J353" s="56">
        <v>56550</v>
      </c>
      <c r="K353" s="56">
        <v>13722</v>
      </c>
      <c r="L353" s="56">
        <v>0</v>
      </c>
      <c r="M353" s="56">
        <v>0</v>
      </c>
      <c r="N353" s="56">
        <v>0</v>
      </c>
      <c r="O353" s="56">
        <v>70272</v>
      </c>
      <c r="P353" s="56">
        <v>839</v>
      </c>
      <c r="Q353" s="56">
        <v>39687</v>
      </c>
      <c r="R353" s="56">
        <v>0</v>
      </c>
      <c r="S353" s="56">
        <v>0</v>
      </c>
      <c r="T353" s="56">
        <v>0</v>
      </c>
      <c r="U353" s="56">
        <v>0</v>
      </c>
      <c r="V353" s="56">
        <v>0</v>
      </c>
      <c r="W353" s="56">
        <v>40526</v>
      </c>
      <c r="X353" s="56">
        <v>0</v>
      </c>
      <c r="Y353" s="56">
        <v>510</v>
      </c>
      <c r="Z353" s="56">
        <v>0</v>
      </c>
      <c r="AA353" s="56">
        <v>510</v>
      </c>
      <c r="AB353" s="56">
        <v>0</v>
      </c>
      <c r="AC353" s="56">
        <v>1501</v>
      </c>
      <c r="AD353" s="56">
        <v>0</v>
      </c>
      <c r="AE353" s="56">
        <v>0</v>
      </c>
      <c r="AF353" s="56">
        <v>56</v>
      </c>
      <c r="AG353" s="56">
        <v>0</v>
      </c>
      <c r="AH353" s="56">
        <v>0</v>
      </c>
      <c r="AI353" s="56">
        <v>0</v>
      </c>
      <c r="AJ353" s="56">
        <v>1557</v>
      </c>
      <c r="AK353" s="56">
        <v>116094</v>
      </c>
      <c r="AL353" s="56">
        <v>114952</v>
      </c>
      <c r="AM353" s="56">
        <v>0</v>
      </c>
      <c r="AN353" s="56">
        <v>0</v>
      </c>
      <c r="AO353" s="56">
        <v>210</v>
      </c>
      <c r="AP353" s="56">
        <v>0</v>
      </c>
      <c r="AQ353" s="56">
        <v>210</v>
      </c>
      <c r="AR353" s="56">
        <v>18</v>
      </c>
      <c r="AS353" s="56">
        <v>0</v>
      </c>
      <c r="AT353" s="56">
        <v>914</v>
      </c>
      <c r="AU353" s="56">
        <v>0</v>
      </c>
      <c r="AV353" s="56">
        <v>0</v>
      </c>
      <c r="AW353" s="56">
        <v>0</v>
      </c>
      <c r="AX353" s="56">
        <v>0</v>
      </c>
      <c r="AY353" s="56">
        <v>0</v>
      </c>
      <c r="AZ353" s="56">
        <v>932</v>
      </c>
      <c r="BA353" s="56">
        <v>116094</v>
      </c>
      <c r="BB353" s="57" t="s">
        <v>1534</v>
      </c>
      <c r="BC353" s="57" t="s">
        <v>1535</v>
      </c>
      <c r="BD353" s="57" t="s">
        <v>215</v>
      </c>
      <c r="BE353" s="57" t="s">
        <v>259</v>
      </c>
    </row>
    <row r="354" spans="1:57" ht="15">
      <c r="A354" t="str">
        <f>VLOOKUP($D354,'[1]Register 2009'!$E$10:$F$65536,2,FALSE)</f>
        <v>LD Invest - Miljø &amp; Klima</v>
      </c>
      <c r="B354" s="56">
        <v>11158</v>
      </c>
      <c r="C354" s="56">
        <v>11</v>
      </c>
      <c r="D354" t="str">
        <f t="shared" si="5"/>
        <v>11158_11</v>
      </c>
      <c r="E354" s="56">
        <v>200912</v>
      </c>
      <c r="F354" s="56">
        <v>2504</v>
      </c>
      <c r="G354" s="56">
        <v>0</v>
      </c>
      <c r="H354" s="56">
        <v>0</v>
      </c>
      <c r="I354" s="56">
        <v>2504</v>
      </c>
      <c r="J354" s="56">
        <v>0</v>
      </c>
      <c r="K354" s="56">
        <v>0</v>
      </c>
      <c r="L354" s="56">
        <v>0</v>
      </c>
      <c r="M354" s="56">
        <v>0</v>
      </c>
      <c r="N354" s="56">
        <v>0</v>
      </c>
      <c r="O354" s="56">
        <v>0</v>
      </c>
      <c r="P354" s="56">
        <v>8330</v>
      </c>
      <c r="Q354" s="56">
        <v>140842</v>
      </c>
      <c r="R354" s="56">
        <v>0</v>
      </c>
      <c r="S354" s="56">
        <v>0</v>
      </c>
      <c r="T354" s="56">
        <v>0</v>
      </c>
      <c r="U354" s="56">
        <v>0</v>
      </c>
      <c r="V354" s="56">
        <v>0</v>
      </c>
      <c r="W354" s="56">
        <v>149172</v>
      </c>
      <c r="X354" s="56">
        <v>0</v>
      </c>
      <c r="Y354" s="56">
        <v>0</v>
      </c>
      <c r="Z354" s="56">
        <v>0</v>
      </c>
      <c r="AA354" s="56">
        <v>0</v>
      </c>
      <c r="AB354" s="56">
        <v>0</v>
      </c>
      <c r="AC354" s="56">
        <v>231</v>
      </c>
      <c r="AD354" s="56">
        <v>22</v>
      </c>
      <c r="AE354" s="56">
        <v>691</v>
      </c>
      <c r="AF354" s="56">
        <v>9</v>
      </c>
      <c r="AG354" s="56">
        <v>0</v>
      </c>
      <c r="AH354" s="56">
        <v>0</v>
      </c>
      <c r="AI354" s="56">
        <v>0</v>
      </c>
      <c r="AJ354" s="56">
        <v>953</v>
      </c>
      <c r="AK354" s="56">
        <v>152629</v>
      </c>
      <c r="AL354" s="56">
        <v>152615</v>
      </c>
      <c r="AM354" s="56">
        <v>0</v>
      </c>
      <c r="AN354" s="56">
        <v>0</v>
      </c>
      <c r="AO354" s="56">
        <v>0</v>
      </c>
      <c r="AP354" s="56">
        <v>0</v>
      </c>
      <c r="AQ354" s="56">
        <v>0</v>
      </c>
      <c r="AR354" s="56">
        <v>14</v>
      </c>
      <c r="AS354" s="56">
        <v>0</v>
      </c>
      <c r="AT354" s="56">
        <v>0</v>
      </c>
      <c r="AU354" s="56">
        <v>0</v>
      </c>
      <c r="AV354" s="56">
        <v>0</v>
      </c>
      <c r="AW354" s="56">
        <v>0</v>
      </c>
      <c r="AX354" s="56">
        <v>0</v>
      </c>
      <c r="AY354" s="56">
        <v>0</v>
      </c>
      <c r="AZ354" s="56">
        <v>14</v>
      </c>
      <c r="BA354" s="56">
        <v>152629</v>
      </c>
      <c r="BB354" s="57" t="s">
        <v>1538</v>
      </c>
      <c r="BC354" s="57" t="s">
        <v>1539</v>
      </c>
      <c r="BD354" s="57" t="s">
        <v>215</v>
      </c>
      <c r="BE354" s="57" t="s">
        <v>216</v>
      </c>
    </row>
    <row r="355" spans="1:57" ht="15">
      <c r="A355" t="str">
        <f>VLOOKUP($D355,'[1]Register 2009'!$E$10:$F$65536,2,FALSE)</f>
        <v>LD Invest - Obligationer</v>
      </c>
      <c r="B355" s="56">
        <v>11158</v>
      </c>
      <c r="C355" s="56">
        <v>2</v>
      </c>
      <c r="D355" t="str">
        <f t="shared" si="5"/>
        <v>11158_2</v>
      </c>
      <c r="E355" s="56">
        <v>200912</v>
      </c>
      <c r="F355" s="56">
        <v>1121</v>
      </c>
      <c r="G355" s="56">
        <v>0</v>
      </c>
      <c r="H355" s="56">
        <v>0</v>
      </c>
      <c r="I355" s="56">
        <v>1121</v>
      </c>
      <c r="J355" s="56">
        <v>85884</v>
      </c>
      <c r="K355" s="56">
        <v>7432</v>
      </c>
      <c r="L355" s="56">
        <v>0</v>
      </c>
      <c r="M355" s="56">
        <v>0</v>
      </c>
      <c r="N355" s="56">
        <v>0</v>
      </c>
      <c r="O355" s="56">
        <v>93316</v>
      </c>
      <c r="P355" s="56">
        <v>0</v>
      </c>
      <c r="Q355" s="56">
        <v>0</v>
      </c>
      <c r="R355" s="56">
        <v>0</v>
      </c>
      <c r="S355" s="56">
        <v>0</v>
      </c>
      <c r="T355" s="56">
        <v>0</v>
      </c>
      <c r="U355" s="56">
        <v>0</v>
      </c>
      <c r="V355" s="56">
        <v>0</v>
      </c>
      <c r="W355" s="56">
        <v>0</v>
      </c>
      <c r="X355" s="56">
        <v>0</v>
      </c>
      <c r="Y355" s="56">
        <v>0</v>
      </c>
      <c r="Z355" s="56">
        <v>0</v>
      </c>
      <c r="AA355" s="56">
        <v>0</v>
      </c>
      <c r="AB355" s="56">
        <v>0</v>
      </c>
      <c r="AC355" s="56">
        <v>1574</v>
      </c>
      <c r="AD355" s="56">
        <v>0</v>
      </c>
      <c r="AE355" s="56">
        <v>1183</v>
      </c>
      <c r="AF355" s="56">
        <v>0</v>
      </c>
      <c r="AG355" s="56">
        <v>0</v>
      </c>
      <c r="AH355" s="56">
        <v>0</v>
      </c>
      <c r="AI355" s="56">
        <v>0</v>
      </c>
      <c r="AJ355" s="56">
        <v>2757</v>
      </c>
      <c r="AK355" s="56">
        <v>97194</v>
      </c>
      <c r="AL355" s="56">
        <v>97174</v>
      </c>
      <c r="AM355" s="56">
        <v>0</v>
      </c>
      <c r="AN355" s="56">
        <v>0</v>
      </c>
      <c r="AO355" s="56">
        <v>0</v>
      </c>
      <c r="AP355" s="56">
        <v>0</v>
      </c>
      <c r="AQ355" s="56">
        <v>0</v>
      </c>
      <c r="AR355" s="56">
        <v>20</v>
      </c>
      <c r="AS355" s="56">
        <v>0</v>
      </c>
      <c r="AT355" s="56">
        <v>0</v>
      </c>
      <c r="AU355" s="56">
        <v>0</v>
      </c>
      <c r="AV355" s="56">
        <v>0</v>
      </c>
      <c r="AW355" s="56">
        <v>0</v>
      </c>
      <c r="AX355" s="56">
        <v>0</v>
      </c>
      <c r="AY355" s="56">
        <v>0</v>
      </c>
      <c r="AZ355" s="56">
        <v>20</v>
      </c>
      <c r="BA355" s="56">
        <v>97194</v>
      </c>
      <c r="BB355" s="57" t="s">
        <v>1531</v>
      </c>
      <c r="BC355" s="57" t="s">
        <v>986</v>
      </c>
      <c r="BD355" s="57" t="s">
        <v>215</v>
      </c>
      <c r="BE355" s="57" t="s">
        <v>224</v>
      </c>
    </row>
    <row r="356" spans="1:57" ht="15">
      <c r="A356" t="str">
        <f>VLOOKUP($D356,'[1]Register 2009'!$E$10:$F$65536,2,FALSE)</f>
        <v>LD Invest - Pension</v>
      </c>
      <c r="B356" s="56">
        <v>11158</v>
      </c>
      <c r="C356" s="56">
        <v>1</v>
      </c>
      <c r="D356" t="str">
        <f t="shared" si="5"/>
        <v>11158_1</v>
      </c>
      <c r="E356" s="56">
        <v>200912</v>
      </c>
      <c r="F356" s="56">
        <v>940</v>
      </c>
      <c r="G356" s="56">
        <v>0</v>
      </c>
      <c r="H356" s="56">
        <v>0</v>
      </c>
      <c r="I356" s="56">
        <v>940</v>
      </c>
      <c r="J356" s="56">
        <v>53167</v>
      </c>
      <c r="K356" s="56">
        <v>8210</v>
      </c>
      <c r="L356" s="56">
        <v>0</v>
      </c>
      <c r="M356" s="56">
        <v>0</v>
      </c>
      <c r="N356" s="56">
        <v>0</v>
      </c>
      <c r="O356" s="56">
        <v>61377</v>
      </c>
      <c r="P356" s="56">
        <v>4401</v>
      </c>
      <c r="Q356" s="56">
        <v>28754</v>
      </c>
      <c r="R356" s="56">
        <v>0</v>
      </c>
      <c r="S356" s="56">
        <v>0</v>
      </c>
      <c r="T356" s="56">
        <v>0</v>
      </c>
      <c r="U356" s="56">
        <v>0</v>
      </c>
      <c r="V356" s="56">
        <v>0</v>
      </c>
      <c r="W356" s="56">
        <v>33155</v>
      </c>
      <c r="X356" s="56">
        <v>0</v>
      </c>
      <c r="Y356" s="56">
        <v>0</v>
      </c>
      <c r="Z356" s="56">
        <v>0</v>
      </c>
      <c r="AA356" s="56">
        <v>0</v>
      </c>
      <c r="AB356" s="56">
        <v>0</v>
      </c>
      <c r="AC356" s="56">
        <v>1322</v>
      </c>
      <c r="AD356" s="56">
        <v>0</v>
      </c>
      <c r="AE356" s="56">
        <v>938</v>
      </c>
      <c r="AF356" s="56">
        <v>18</v>
      </c>
      <c r="AG356" s="56">
        <v>0</v>
      </c>
      <c r="AH356" s="56">
        <v>0</v>
      </c>
      <c r="AI356" s="56">
        <v>0</v>
      </c>
      <c r="AJ356" s="56">
        <v>2278</v>
      </c>
      <c r="AK356" s="56">
        <v>97750</v>
      </c>
      <c r="AL356" s="56">
        <v>97739</v>
      </c>
      <c r="AM356" s="56">
        <v>0</v>
      </c>
      <c r="AN356" s="56">
        <v>0</v>
      </c>
      <c r="AO356" s="56">
        <v>0</v>
      </c>
      <c r="AP356" s="56">
        <v>0</v>
      </c>
      <c r="AQ356" s="56">
        <v>0</v>
      </c>
      <c r="AR356" s="56">
        <v>11</v>
      </c>
      <c r="AS356" s="56">
        <v>0</v>
      </c>
      <c r="AT356" s="56">
        <v>0</v>
      </c>
      <c r="AU356" s="56">
        <v>0</v>
      </c>
      <c r="AV356" s="56">
        <v>0</v>
      </c>
      <c r="AW356" s="56">
        <v>0</v>
      </c>
      <c r="AX356" s="56">
        <v>0</v>
      </c>
      <c r="AY356" s="56">
        <v>0</v>
      </c>
      <c r="AZ356" s="56">
        <v>11</v>
      </c>
      <c r="BA356" s="56">
        <v>97750</v>
      </c>
      <c r="BB356" s="57" t="s">
        <v>1529</v>
      </c>
      <c r="BC356" s="57" t="s">
        <v>1530</v>
      </c>
      <c r="BD356" s="57" t="s">
        <v>215</v>
      </c>
      <c r="BE356" s="57" t="s">
        <v>216</v>
      </c>
    </row>
    <row r="357" spans="1:57" ht="15">
      <c r="A357" t="str">
        <f>VLOOKUP($D357,'[1]Register 2009'!$E$10:$F$65536,2,FALSE)</f>
        <v>LD Invest - Value Aktier</v>
      </c>
      <c r="B357" s="56">
        <v>11158</v>
      </c>
      <c r="C357" s="56">
        <v>6</v>
      </c>
      <c r="D357" t="str">
        <f t="shared" si="5"/>
        <v>11158_6</v>
      </c>
      <c r="E357" s="56">
        <v>200912</v>
      </c>
      <c r="F357" s="56">
        <v>20205</v>
      </c>
      <c r="G357" s="56">
        <v>0</v>
      </c>
      <c r="H357" s="56">
        <v>0</v>
      </c>
      <c r="I357" s="56">
        <v>20205</v>
      </c>
      <c r="J357" s="56">
        <v>0</v>
      </c>
      <c r="K357" s="56">
        <v>0</v>
      </c>
      <c r="L357" s="56">
        <v>0</v>
      </c>
      <c r="M357" s="56">
        <v>0</v>
      </c>
      <c r="N357" s="56">
        <v>0</v>
      </c>
      <c r="O357" s="56">
        <v>0</v>
      </c>
      <c r="P357" s="56">
        <v>0</v>
      </c>
      <c r="Q357" s="56">
        <v>680342</v>
      </c>
      <c r="R357" s="56">
        <v>0</v>
      </c>
      <c r="S357" s="56">
        <v>0</v>
      </c>
      <c r="T357" s="56">
        <v>0</v>
      </c>
      <c r="U357" s="56">
        <v>0</v>
      </c>
      <c r="V357" s="56">
        <v>0</v>
      </c>
      <c r="W357" s="56">
        <v>680342</v>
      </c>
      <c r="X357" s="56">
        <v>0</v>
      </c>
      <c r="Y357" s="56">
        <v>0</v>
      </c>
      <c r="Z357" s="56">
        <v>0</v>
      </c>
      <c r="AA357" s="56">
        <v>0</v>
      </c>
      <c r="AB357" s="56">
        <v>0</v>
      </c>
      <c r="AC357" s="56">
        <v>1265</v>
      </c>
      <c r="AD357" s="56">
        <v>0</v>
      </c>
      <c r="AE357" s="56">
        <v>1208</v>
      </c>
      <c r="AF357" s="56">
        <v>161</v>
      </c>
      <c r="AG357" s="56">
        <v>0</v>
      </c>
      <c r="AH357" s="56">
        <v>0</v>
      </c>
      <c r="AI357" s="56">
        <v>0</v>
      </c>
      <c r="AJ357" s="56">
        <v>2634</v>
      </c>
      <c r="AK357" s="56">
        <v>703181</v>
      </c>
      <c r="AL357" s="56">
        <v>690113</v>
      </c>
      <c r="AM357" s="56">
        <v>0</v>
      </c>
      <c r="AN357" s="56">
        <v>0</v>
      </c>
      <c r="AO357" s="56">
        <v>0</v>
      </c>
      <c r="AP357" s="56">
        <v>0</v>
      </c>
      <c r="AQ357" s="56">
        <v>0</v>
      </c>
      <c r="AR357" s="56">
        <v>37</v>
      </c>
      <c r="AS357" s="56">
        <v>0</v>
      </c>
      <c r="AT357" s="56">
        <v>13031</v>
      </c>
      <c r="AU357" s="56">
        <v>0</v>
      </c>
      <c r="AV357" s="56">
        <v>0</v>
      </c>
      <c r="AW357" s="56">
        <v>0</v>
      </c>
      <c r="AX357" s="56">
        <v>0</v>
      </c>
      <c r="AY357" s="56">
        <v>0</v>
      </c>
      <c r="AZ357" s="56">
        <v>13068</v>
      </c>
      <c r="BA357" s="56">
        <v>703181</v>
      </c>
      <c r="BB357" s="57" t="s">
        <v>634</v>
      </c>
      <c r="BC357" s="57" t="s">
        <v>962</v>
      </c>
      <c r="BD357" s="57" t="s">
        <v>215</v>
      </c>
      <c r="BE357" s="57" t="s">
        <v>216</v>
      </c>
    </row>
    <row r="358" spans="1:57" ht="15">
      <c r="A358" t="str">
        <f>VLOOKUP($D358,'[1]Register 2009'!$E$10:$F$65536,2,FALSE)</f>
        <v>Lægernes Pensionsinvestering - LPI Aktier Asien (indeksportefølje, MSCI Pacific)</v>
      </c>
      <c r="B358" s="56">
        <v>11153</v>
      </c>
      <c r="C358" s="56">
        <v>12</v>
      </c>
      <c r="D358" t="str">
        <f t="shared" si="5"/>
        <v>11153_12</v>
      </c>
      <c r="E358" s="56">
        <v>200912</v>
      </c>
      <c r="F358" s="56">
        <v>245</v>
      </c>
      <c r="G358" s="56">
        <v>0</v>
      </c>
      <c r="H358" s="56">
        <v>0</v>
      </c>
      <c r="I358" s="56">
        <v>245</v>
      </c>
      <c r="J358" s="56">
        <v>0</v>
      </c>
      <c r="K358" s="56">
        <v>0</v>
      </c>
      <c r="L358" s="56">
        <v>0</v>
      </c>
      <c r="M358" s="56">
        <v>0</v>
      </c>
      <c r="N358" s="56">
        <v>0</v>
      </c>
      <c r="O358" s="56">
        <v>0</v>
      </c>
      <c r="P358" s="56">
        <v>0</v>
      </c>
      <c r="Q358" s="56">
        <v>111800</v>
      </c>
      <c r="R358" s="56">
        <v>0</v>
      </c>
      <c r="S358" s="56">
        <v>0</v>
      </c>
      <c r="T358" s="56">
        <v>0</v>
      </c>
      <c r="U358" s="56">
        <v>0</v>
      </c>
      <c r="V358" s="56">
        <v>0</v>
      </c>
      <c r="W358" s="56">
        <v>111800</v>
      </c>
      <c r="X358" s="56">
        <v>0</v>
      </c>
      <c r="Y358" s="56">
        <v>0</v>
      </c>
      <c r="Z358" s="56">
        <v>0</v>
      </c>
      <c r="AA358" s="56">
        <v>0</v>
      </c>
      <c r="AB358" s="56">
        <v>0</v>
      </c>
      <c r="AC358" s="56">
        <v>118</v>
      </c>
      <c r="AD358" s="56">
        <v>0</v>
      </c>
      <c r="AE358" s="56">
        <v>0</v>
      </c>
      <c r="AF358" s="56">
        <v>0</v>
      </c>
      <c r="AG358" s="56">
        <v>0</v>
      </c>
      <c r="AH358" s="56">
        <v>0</v>
      </c>
      <c r="AI358" s="56">
        <v>0</v>
      </c>
      <c r="AJ358" s="56">
        <v>118</v>
      </c>
      <c r="AK358" s="56">
        <v>112163</v>
      </c>
      <c r="AL358" s="56">
        <v>111952</v>
      </c>
      <c r="AM358" s="56">
        <v>0</v>
      </c>
      <c r="AN358" s="56">
        <v>0</v>
      </c>
      <c r="AO358" s="56">
        <v>0</v>
      </c>
      <c r="AP358" s="56">
        <v>0</v>
      </c>
      <c r="AQ358" s="56">
        <v>0</v>
      </c>
      <c r="AR358" s="56">
        <v>211</v>
      </c>
      <c r="AS358" s="56">
        <v>0</v>
      </c>
      <c r="AT358" s="56">
        <v>0</v>
      </c>
      <c r="AU358" s="56">
        <v>0</v>
      </c>
      <c r="AV358" s="56">
        <v>0</v>
      </c>
      <c r="AW358" s="56">
        <v>0</v>
      </c>
      <c r="AX358" s="56">
        <v>0</v>
      </c>
      <c r="AY358" s="56">
        <v>0</v>
      </c>
      <c r="AZ358" s="56">
        <v>211</v>
      </c>
      <c r="BA358" s="56">
        <v>112163</v>
      </c>
      <c r="BB358" s="57" t="s">
        <v>1482</v>
      </c>
      <c r="BC358" s="57" t="s">
        <v>1483</v>
      </c>
      <c r="BD358" s="57" t="s">
        <v>215</v>
      </c>
      <c r="BE358" s="57" t="s">
        <v>224</v>
      </c>
    </row>
    <row r="359" spans="1:57" ht="15">
      <c r="A359" t="str">
        <f>VLOOKUP($D359,'[1]Register 2009'!$E$10:$F$65536,2,FALSE)</f>
        <v>Lægernes Pensionsinvestering - LPI Aktier Danmark (indeksportefølje, OMXC20)</v>
      </c>
      <c r="B359" s="56">
        <v>11153</v>
      </c>
      <c r="C359" s="56">
        <v>11</v>
      </c>
      <c r="D359" t="str">
        <f t="shared" si="5"/>
        <v>11153_11</v>
      </c>
      <c r="E359" s="56">
        <v>200912</v>
      </c>
      <c r="F359" s="56">
        <v>1155</v>
      </c>
      <c r="G359" s="56">
        <v>0</v>
      </c>
      <c r="H359" s="56">
        <v>0</v>
      </c>
      <c r="I359" s="56">
        <v>1155</v>
      </c>
      <c r="J359" s="56">
        <v>0</v>
      </c>
      <c r="K359" s="56">
        <v>0</v>
      </c>
      <c r="L359" s="56">
        <v>0</v>
      </c>
      <c r="M359" s="56">
        <v>0</v>
      </c>
      <c r="N359" s="56">
        <v>0</v>
      </c>
      <c r="O359" s="56">
        <v>0</v>
      </c>
      <c r="P359" s="56">
        <v>77147</v>
      </c>
      <c r="Q359" s="56">
        <v>3079</v>
      </c>
      <c r="R359" s="56">
        <v>0</v>
      </c>
      <c r="S359" s="56">
        <v>0</v>
      </c>
      <c r="T359" s="56">
        <v>0</v>
      </c>
      <c r="U359" s="56">
        <v>0</v>
      </c>
      <c r="V359" s="56">
        <v>0</v>
      </c>
      <c r="W359" s="56">
        <v>80226</v>
      </c>
      <c r="X359" s="56">
        <v>0</v>
      </c>
      <c r="Y359" s="56">
        <v>0</v>
      </c>
      <c r="Z359" s="56">
        <v>0</v>
      </c>
      <c r="AA359" s="56">
        <v>0</v>
      </c>
      <c r="AB359" s="56">
        <v>0</v>
      </c>
      <c r="AC359" s="56">
        <v>0</v>
      </c>
      <c r="AD359" s="56">
        <v>0</v>
      </c>
      <c r="AE359" s="56">
        <v>0</v>
      </c>
      <c r="AF359" s="56">
        <v>0</v>
      </c>
      <c r="AG359" s="56">
        <v>0</v>
      </c>
      <c r="AH359" s="56">
        <v>0</v>
      </c>
      <c r="AI359" s="56">
        <v>0</v>
      </c>
      <c r="AJ359" s="56">
        <v>0</v>
      </c>
      <c r="AK359" s="56">
        <v>81381</v>
      </c>
      <c r="AL359" s="56">
        <v>81234</v>
      </c>
      <c r="AM359" s="56">
        <v>0</v>
      </c>
      <c r="AN359" s="56">
        <v>0</v>
      </c>
      <c r="AO359" s="56">
        <v>0</v>
      </c>
      <c r="AP359" s="56">
        <v>0</v>
      </c>
      <c r="AQ359" s="56">
        <v>0</v>
      </c>
      <c r="AR359" s="56">
        <v>147</v>
      </c>
      <c r="AS359" s="56">
        <v>0</v>
      </c>
      <c r="AT359" s="56">
        <v>0</v>
      </c>
      <c r="AU359" s="56">
        <v>0</v>
      </c>
      <c r="AV359" s="56">
        <v>0</v>
      </c>
      <c r="AW359" s="56">
        <v>0</v>
      </c>
      <c r="AX359" s="56">
        <v>0</v>
      </c>
      <c r="AY359" s="56">
        <v>0</v>
      </c>
      <c r="AZ359" s="56">
        <v>147</v>
      </c>
      <c r="BA359" s="56">
        <v>81381</v>
      </c>
      <c r="BB359" s="57" t="s">
        <v>1480</v>
      </c>
      <c r="BC359" s="57" t="s">
        <v>1481</v>
      </c>
      <c r="BD359" s="57" t="s">
        <v>215</v>
      </c>
      <c r="BE359" s="57" t="s">
        <v>224</v>
      </c>
    </row>
    <row r="360" spans="1:57" ht="15">
      <c r="A360" t="str">
        <f>VLOOKUP($D360,'[1]Register 2009'!$E$10:$F$65536,2,FALSE)</f>
        <v>Lægernes Pensionsinvestering - LPI Aktier Danmark II (aktiv forvaltning, OMXCCapGI)</v>
      </c>
      <c r="B360" s="56">
        <v>11153</v>
      </c>
      <c r="C360" s="56">
        <v>24</v>
      </c>
      <c r="D360" t="str">
        <f t="shared" si="5"/>
        <v>11153_24</v>
      </c>
      <c r="E360" s="56">
        <v>200912</v>
      </c>
      <c r="F360" s="56">
        <v>2093</v>
      </c>
      <c r="G360" s="56">
        <v>0</v>
      </c>
      <c r="H360" s="56">
        <v>0</v>
      </c>
      <c r="I360" s="56">
        <v>2093</v>
      </c>
      <c r="J360" s="56">
        <v>0</v>
      </c>
      <c r="K360" s="56">
        <v>0</v>
      </c>
      <c r="L360" s="56">
        <v>0</v>
      </c>
      <c r="M360" s="56">
        <v>0</v>
      </c>
      <c r="N360" s="56">
        <v>0</v>
      </c>
      <c r="O360" s="56">
        <v>0</v>
      </c>
      <c r="P360" s="56">
        <v>195576</v>
      </c>
      <c r="Q360" s="56">
        <v>6401</v>
      </c>
      <c r="R360" s="56">
        <v>0</v>
      </c>
      <c r="S360" s="56">
        <v>0</v>
      </c>
      <c r="T360" s="56">
        <v>0</v>
      </c>
      <c r="U360" s="56">
        <v>0</v>
      </c>
      <c r="V360" s="56">
        <v>0</v>
      </c>
      <c r="W360" s="56">
        <v>201977</v>
      </c>
      <c r="X360" s="56">
        <v>0</v>
      </c>
      <c r="Y360" s="56">
        <v>0</v>
      </c>
      <c r="Z360" s="56">
        <v>0</v>
      </c>
      <c r="AA360" s="56">
        <v>0</v>
      </c>
      <c r="AB360" s="56">
        <v>0</v>
      </c>
      <c r="AC360" s="56">
        <v>0</v>
      </c>
      <c r="AD360" s="56">
        <v>0</v>
      </c>
      <c r="AE360" s="56">
        <v>0</v>
      </c>
      <c r="AF360" s="56">
        <v>0</v>
      </c>
      <c r="AG360" s="56">
        <v>0</v>
      </c>
      <c r="AH360" s="56">
        <v>0</v>
      </c>
      <c r="AI360" s="56">
        <v>0</v>
      </c>
      <c r="AJ360" s="56">
        <v>0</v>
      </c>
      <c r="AK360" s="56">
        <v>204070</v>
      </c>
      <c r="AL360" s="56">
        <v>203713</v>
      </c>
      <c r="AM360" s="56">
        <v>0</v>
      </c>
      <c r="AN360" s="56">
        <v>0</v>
      </c>
      <c r="AO360" s="56">
        <v>0</v>
      </c>
      <c r="AP360" s="56">
        <v>0</v>
      </c>
      <c r="AQ360" s="56">
        <v>0</v>
      </c>
      <c r="AR360" s="56">
        <v>357</v>
      </c>
      <c r="AS360" s="56">
        <v>0</v>
      </c>
      <c r="AT360" s="56">
        <v>0</v>
      </c>
      <c r="AU360" s="56">
        <v>0</v>
      </c>
      <c r="AV360" s="56">
        <v>0</v>
      </c>
      <c r="AW360" s="56">
        <v>0</v>
      </c>
      <c r="AX360" s="56">
        <v>0</v>
      </c>
      <c r="AY360" s="56">
        <v>0</v>
      </c>
      <c r="AZ360" s="56">
        <v>357</v>
      </c>
      <c r="BA360" s="56">
        <v>204070</v>
      </c>
      <c r="BB360" s="57" t="s">
        <v>1498</v>
      </c>
      <c r="BC360" s="57" t="s">
        <v>1499</v>
      </c>
      <c r="BD360" s="57" t="s">
        <v>215</v>
      </c>
      <c r="BE360" s="57" t="s">
        <v>216</v>
      </c>
    </row>
    <row r="361" spans="1:57" ht="15">
      <c r="A361" t="str">
        <f>VLOOKUP($D361,'[1]Register 2009'!$E$10:$F$65536,2,FALSE)</f>
        <v>Lægernes Pensionsinvestering - LPI Aktier Emerging Markets (aktiv forvaltning, MSCI Emerging Markets)</v>
      </c>
      <c r="B361" s="56">
        <v>11153</v>
      </c>
      <c r="C361" s="56">
        <v>25</v>
      </c>
      <c r="D361" t="str">
        <f t="shared" si="5"/>
        <v>11153_25</v>
      </c>
      <c r="E361" s="56">
        <v>200912</v>
      </c>
      <c r="F361" s="56">
        <v>-1286</v>
      </c>
      <c r="G361" s="56">
        <v>0</v>
      </c>
      <c r="H361" s="56">
        <v>0</v>
      </c>
      <c r="I361" s="56">
        <v>-1286</v>
      </c>
      <c r="J361" s="56">
        <v>0</v>
      </c>
      <c r="K361" s="56">
        <v>0</v>
      </c>
      <c r="L361" s="56">
        <v>0</v>
      </c>
      <c r="M361" s="56">
        <v>0</v>
      </c>
      <c r="N361" s="56">
        <v>0</v>
      </c>
      <c r="O361" s="56">
        <v>0</v>
      </c>
      <c r="P361" s="56">
        <v>0</v>
      </c>
      <c r="Q361" s="56">
        <v>77700</v>
      </c>
      <c r="R361" s="56">
        <v>0</v>
      </c>
      <c r="S361" s="56">
        <v>0</v>
      </c>
      <c r="T361" s="56">
        <v>0</v>
      </c>
      <c r="U361" s="56">
        <v>0</v>
      </c>
      <c r="V361" s="56">
        <v>0</v>
      </c>
      <c r="W361" s="56">
        <v>77700</v>
      </c>
      <c r="X361" s="56">
        <v>0</v>
      </c>
      <c r="Y361" s="56">
        <v>0</v>
      </c>
      <c r="Z361" s="56">
        <v>0</v>
      </c>
      <c r="AA361" s="56">
        <v>0</v>
      </c>
      <c r="AB361" s="56">
        <v>0</v>
      </c>
      <c r="AC361" s="56">
        <v>128</v>
      </c>
      <c r="AD361" s="56">
        <v>0</v>
      </c>
      <c r="AE361" s="56">
        <v>2097</v>
      </c>
      <c r="AF361" s="56">
        <v>0</v>
      </c>
      <c r="AG361" s="56">
        <v>0</v>
      </c>
      <c r="AH361" s="56">
        <v>0</v>
      </c>
      <c r="AI361" s="56">
        <v>0</v>
      </c>
      <c r="AJ361" s="56">
        <v>2225</v>
      </c>
      <c r="AK361" s="56">
        <v>78639</v>
      </c>
      <c r="AL361" s="56">
        <v>78073</v>
      </c>
      <c r="AM361" s="56">
        <v>0</v>
      </c>
      <c r="AN361" s="56">
        <v>0</v>
      </c>
      <c r="AO361" s="56">
        <v>0</v>
      </c>
      <c r="AP361" s="56">
        <v>0</v>
      </c>
      <c r="AQ361" s="56">
        <v>0</v>
      </c>
      <c r="AR361" s="56">
        <v>272</v>
      </c>
      <c r="AS361" s="56">
        <v>0</v>
      </c>
      <c r="AT361" s="56">
        <v>294</v>
      </c>
      <c r="AU361" s="56">
        <v>0</v>
      </c>
      <c r="AV361" s="56">
        <v>0</v>
      </c>
      <c r="AW361" s="56">
        <v>0</v>
      </c>
      <c r="AX361" s="56">
        <v>0</v>
      </c>
      <c r="AY361" s="56">
        <v>0</v>
      </c>
      <c r="AZ361" s="56">
        <v>566</v>
      </c>
      <c r="BA361" s="56">
        <v>78639</v>
      </c>
      <c r="BB361" s="57" t="s">
        <v>1500</v>
      </c>
      <c r="BC361" s="57" t="s">
        <v>2003</v>
      </c>
      <c r="BD361" s="57" t="s">
        <v>215</v>
      </c>
      <c r="BE361" s="57" t="s">
        <v>224</v>
      </c>
    </row>
    <row r="362" spans="1:57" ht="15">
      <c r="A362" t="str">
        <f>VLOOKUP($D362,'[1]Register 2009'!$E$10:$F$65536,2,FALSE)</f>
        <v>Lægernes Pensionsinvestering - LPI Aktier Europa (indeksportefølje, MSCI Europa)</v>
      </c>
      <c r="B362" s="56">
        <v>11153</v>
      </c>
      <c r="C362" s="56">
        <v>7</v>
      </c>
      <c r="D362" t="str">
        <f t="shared" si="5"/>
        <v>11153_7</v>
      </c>
      <c r="E362" s="56">
        <v>200912</v>
      </c>
      <c r="F362" s="56">
        <v>482</v>
      </c>
      <c r="G362" s="56">
        <v>0</v>
      </c>
      <c r="H362" s="56">
        <v>0</v>
      </c>
      <c r="I362" s="56">
        <v>482</v>
      </c>
      <c r="J362" s="56">
        <v>0</v>
      </c>
      <c r="K362" s="56">
        <v>0</v>
      </c>
      <c r="L362" s="56">
        <v>0</v>
      </c>
      <c r="M362" s="56">
        <v>0</v>
      </c>
      <c r="N362" s="56">
        <v>0</v>
      </c>
      <c r="O362" s="56">
        <v>0</v>
      </c>
      <c r="P362" s="56">
        <v>2763</v>
      </c>
      <c r="Q362" s="56">
        <v>213671</v>
      </c>
      <c r="R362" s="56">
        <v>0</v>
      </c>
      <c r="S362" s="56">
        <v>5</v>
      </c>
      <c r="T362" s="56">
        <v>0</v>
      </c>
      <c r="U362" s="56">
        <v>0</v>
      </c>
      <c r="V362" s="56">
        <v>0</v>
      </c>
      <c r="W362" s="56">
        <v>216439</v>
      </c>
      <c r="X362" s="56">
        <v>0</v>
      </c>
      <c r="Y362" s="56">
        <v>0</v>
      </c>
      <c r="Z362" s="56">
        <v>0</v>
      </c>
      <c r="AA362" s="56">
        <v>0</v>
      </c>
      <c r="AB362" s="56">
        <v>0</v>
      </c>
      <c r="AC362" s="56">
        <v>244</v>
      </c>
      <c r="AD362" s="56">
        <v>0</v>
      </c>
      <c r="AE362" s="56">
        <v>1</v>
      </c>
      <c r="AF362" s="56">
        <v>895</v>
      </c>
      <c r="AG362" s="56">
        <v>0</v>
      </c>
      <c r="AH362" s="56">
        <v>0</v>
      </c>
      <c r="AI362" s="56">
        <v>0</v>
      </c>
      <c r="AJ362" s="56">
        <v>1140</v>
      </c>
      <c r="AK362" s="56">
        <v>218061</v>
      </c>
      <c r="AL362" s="56">
        <v>217753</v>
      </c>
      <c r="AM362" s="56">
        <v>0</v>
      </c>
      <c r="AN362" s="56">
        <v>0</v>
      </c>
      <c r="AO362" s="56">
        <v>0</v>
      </c>
      <c r="AP362" s="56">
        <v>0</v>
      </c>
      <c r="AQ362" s="56">
        <v>0</v>
      </c>
      <c r="AR362" s="56">
        <v>308</v>
      </c>
      <c r="AS362" s="56">
        <v>0</v>
      </c>
      <c r="AT362" s="56">
        <v>0</v>
      </c>
      <c r="AU362" s="56">
        <v>0</v>
      </c>
      <c r="AV362" s="56">
        <v>0</v>
      </c>
      <c r="AW362" s="56">
        <v>0</v>
      </c>
      <c r="AX362" s="56">
        <v>0</v>
      </c>
      <c r="AY362" s="56">
        <v>0</v>
      </c>
      <c r="AZ362" s="56">
        <v>308</v>
      </c>
      <c r="BA362" s="56">
        <v>218061</v>
      </c>
      <c r="BB362" s="57" t="s">
        <v>1478</v>
      </c>
      <c r="BC362" s="57" t="s">
        <v>1479</v>
      </c>
      <c r="BD362" s="57" t="s">
        <v>215</v>
      </c>
      <c r="BE362" s="57" t="s">
        <v>224</v>
      </c>
    </row>
    <row r="363" spans="1:57" ht="15">
      <c r="A363" t="str">
        <f>VLOOKUP($D363,'[1]Register 2009'!$E$10:$F$65536,2,FALSE)</f>
        <v>Lægernes Pensionsinvestering - LPI Aktier Europa IV (aktiv forvaltning, MSCI Europa)</v>
      </c>
      <c r="B363" s="56">
        <v>11153</v>
      </c>
      <c r="C363" s="56">
        <v>15</v>
      </c>
      <c r="D363" t="str">
        <f t="shared" si="5"/>
        <v>11153_15</v>
      </c>
      <c r="E363" s="56">
        <v>200912</v>
      </c>
      <c r="F363" s="56">
        <v>3512</v>
      </c>
      <c r="G363" s="56">
        <v>0</v>
      </c>
      <c r="H363" s="56">
        <v>0</v>
      </c>
      <c r="I363" s="56">
        <v>3512</v>
      </c>
      <c r="J363" s="56">
        <v>0</v>
      </c>
      <c r="K363" s="56">
        <v>0</v>
      </c>
      <c r="L363" s="56">
        <v>0</v>
      </c>
      <c r="M363" s="56">
        <v>0</v>
      </c>
      <c r="N363" s="56">
        <v>0</v>
      </c>
      <c r="O363" s="56">
        <v>0</v>
      </c>
      <c r="P363" s="56">
        <v>0</v>
      </c>
      <c r="Q363" s="56">
        <v>106415</v>
      </c>
      <c r="R363" s="56">
        <v>0</v>
      </c>
      <c r="S363" s="56">
        <v>0</v>
      </c>
      <c r="T363" s="56">
        <v>0</v>
      </c>
      <c r="U363" s="56">
        <v>0</v>
      </c>
      <c r="V363" s="56">
        <v>0</v>
      </c>
      <c r="W363" s="56">
        <v>106415</v>
      </c>
      <c r="X363" s="56">
        <v>0</v>
      </c>
      <c r="Y363" s="56">
        <v>0</v>
      </c>
      <c r="Z363" s="56">
        <v>0</v>
      </c>
      <c r="AA363" s="56">
        <v>0</v>
      </c>
      <c r="AB363" s="56">
        <v>0</v>
      </c>
      <c r="AC363" s="56">
        <v>109</v>
      </c>
      <c r="AD363" s="56">
        <v>0</v>
      </c>
      <c r="AE363" s="56">
        <v>243</v>
      </c>
      <c r="AF363" s="56">
        <v>653</v>
      </c>
      <c r="AG363" s="56">
        <v>0</v>
      </c>
      <c r="AH363" s="56">
        <v>0</v>
      </c>
      <c r="AI363" s="56">
        <v>0</v>
      </c>
      <c r="AJ363" s="56">
        <v>1005</v>
      </c>
      <c r="AK363" s="56">
        <v>110932</v>
      </c>
      <c r="AL363" s="56">
        <v>110531</v>
      </c>
      <c r="AM363" s="56">
        <v>0</v>
      </c>
      <c r="AN363" s="56">
        <v>0</v>
      </c>
      <c r="AO363" s="56">
        <v>0</v>
      </c>
      <c r="AP363" s="56">
        <v>0</v>
      </c>
      <c r="AQ363" s="56">
        <v>0</v>
      </c>
      <c r="AR363" s="56">
        <v>322</v>
      </c>
      <c r="AS363" s="56">
        <v>0</v>
      </c>
      <c r="AT363" s="56">
        <v>79</v>
      </c>
      <c r="AU363" s="56">
        <v>0</v>
      </c>
      <c r="AV363" s="56">
        <v>0</v>
      </c>
      <c r="AW363" s="56">
        <v>0</v>
      </c>
      <c r="AX363" s="56">
        <v>0</v>
      </c>
      <c r="AY363" s="56">
        <v>0</v>
      </c>
      <c r="AZ363" s="56">
        <v>401</v>
      </c>
      <c r="BA363" s="56">
        <v>110932</v>
      </c>
      <c r="BB363" s="57" t="s">
        <v>611</v>
      </c>
      <c r="BC363" s="57" t="s">
        <v>1485</v>
      </c>
      <c r="BD363" s="57" t="s">
        <v>215</v>
      </c>
      <c r="BE363" s="57" t="s">
        <v>224</v>
      </c>
    </row>
    <row r="364" spans="1:57" ht="15">
      <c r="A364" t="str">
        <f>VLOOKUP($D364,'[1]Register 2009'!$E$10:$F$65536,2,FALSE)</f>
        <v>Lægernes Pensionsinvestering - LPI Aktier Globale (aktiv forvaltning, MSCI Verden)</v>
      </c>
      <c r="B364" s="56">
        <v>11153</v>
      </c>
      <c r="C364" s="56">
        <v>1</v>
      </c>
      <c r="D364" t="str">
        <f t="shared" si="5"/>
        <v>11153_1</v>
      </c>
      <c r="E364" s="56">
        <v>200912</v>
      </c>
      <c r="F364" s="56">
        <v>5928</v>
      </c>
      <c r="G364" s="56">
        <v>0</v>
      </c>
      <c r="H364" s="56">
        <v>0</v>
      </c>
      <c r="I364" s="56">
        <v>5928</v>
      </c>
      <c r="J364" s="56">
        <v>0</v>
      </c>
      <c r="K364" s="56">
        <v>0</v>
      </c>
      <c r="L364" s="56">
        <v>0</v>
      </c>
      <c r="M364" s="56">
        <v>0</v>
      </c>
      <c r="N364" s="56">
        <v>0</v>
      </c>
      <c r="O364" s="56">
        <v>0</v>
      </c>
      <c r="P364" s="56">
        <v>0</v>
      </c>
      <c r="Q364" s="56">
        <v>246337</v>
      </c>
      <c r="R364" s="56">
        <v>0</v>
      </c>
      <c r="S364" s="56">
        <v>0</v>
      </c>
      <c r="T364" s="56">
        <v>8917</v>
      </c>
      <c r="U364" s="56">
        <v>0</v>
      </c>
      <c r="V364" s="56">
        <v>0</v>
      </c>
      <c r="W364" s="56">
        <v>255254</v>
      </c>
      <c r="X364" s="56">
        <v>0</v>
      </c>
      <c r="Y364" s="56">
        <v>0</v>
      </c>
      <c r="Z364" s="56">
        <v>0</v>
      </c>
      <c r="AA364" s="56">
        <v>0</v>
      </c>
      <c r="AB364" s="56">
        <v>0</v>
      </c>
      <c r="AC364" s="56">
        <v>228</v>
      </c>
      <c r="AD364" s="56">
        <v>0</v>
      </c>
      <c r="AE364" s="56">
        <v>0</v>
      </c>
      <c r="AF364" s="56">
        <v>1319</v>
      </c>
      <c r="AG364" s="56">
        <v>0</v>
      </c>
      <c r="AH364" s="56">
        <v>0</v>
      </c>
      <c r="AI364" s="56">
        <v>0</v>
      </c>
      <c r="AJ364" s="56">
        <v>1547</v>
      </c>
      <c r="AK364" s="56">
        <v>262729</v>
      </c>
      <c r="AL364" s="56">
        <v>262396</v>
      </c>
      <c r="AM364" s="56">
        <v>0</v>
      </c>
      <c r="AN364" s="56">
        <v>0</v>
      </c>
      <c r="AO364" s="56">
        <v>0</v>
      </c>
      <c r="AP364" s="56">
        <v>0</v>
      </c>
      <c r="AQ364" s="56">
        <v>0</v>
      </c>
      <c r="AR364" s="56">
        <v>333</v>
      </c>
      <c r="AS364" s="56">
        <v>0</v>
      </c>
      <c r="AT364" s="56">
        <v>0</v>
      </c>
      <c r="AU364" s="56">
        <v>0</v>
      </c>
      <c r="AV364" s="56">
        <v>0</v>
      </c>
      <c r="AW364" s="56">
        <v>0</v>
      </c>
      <c r="AX364" s="56">
        <v>0</v>
      </c>
      <c r="AY364" s="56">
        <v>0</v>
      </c>
      <c r="AZ364" s="56">
        <v>333</v>
      </c>
      <c r="BA364" s="56">
        <v>262729</v>
      </c>
      <c r="BB364" s="57" t="s">
        <v>1474</v>
      </c>
      <c r="BC364" s="57" t="s">
        <v>1475</v>
      </c>
      <c r="BD364" s="57" t="s">
        <v>215</v>
      </c>
      <c r="BE364" s="57" t="s">
        <v>224</v>
      </c>
    </row>
    <row r="365" spans="1:57" ht="15">
      <c r="A365" t="str">
        <f>VLOOKUP($D365,'[1]Register 2009'!$E$10:$F$65536,2,FALSE)</f>
        <v>Lægernes Pensionsinvestering - LPI Aktier Globale V (aktiv forvaltning, MSCI Verden)</v>
      </c>
      <c r="B365" s="56">
        <v>11153</v>
      </c>
      <c r="C365" s="56">
        <v>14</v>
      </c>
      <c r="D365" t="str">
        <f t="shared" si="5"/>
        <v>11153_14</v>
      </c>
      <c r="E365" s="56">
        <v>200912</v>
      </c>
      <c r="F365" s="56">
        <v>2926</v>
      </c>
      <c r="G365" s="56">
        <v>0</v>
      </c>
      <c r="H365" s="56">
        <v>0</v>
      </c>
      <c r="I365" s="56">
        <v>2926</v>
      </c>
      <c r="J365" s="56">
        <v>0</v>
      </c>
      <c r="K365" s="56">
        <v>0</v>
      </c>
      <c r="L365" s="56">
        <v>0</v>
      </c>
      <c r="M365" s="56">
        <v>0</v>
      </c>
      <c r="N365" s="56">
        <v>0</v>
      </c>
      <c r="O365" s="56">
        <v>0</v>
      </c>
      <c r="P365" s="56">
        <v>4975</v>
      </c>
      <c r="Q365" s="56">
        <v>326749</v>
      </c>
      <c r="R365" s="56">
        <v>0</v>
      </c>
      <c r="S365" s="56">
        <v>172</v>
      </c>
      <c r="T365" s="56">
        <v>0</v>
      </c>
      <c r="U365" s="56">
        <v>0</v>
      </c>
      <c r="V365" s="56">
        <v>0</v>
      </c>
      <c r="W365" s="56">
        <v>331896</v>
      </c>
      <c r="X365" s="56">
        <v>0</v>
      </c>
      <c r="Y365" s="56">
        <v>0</v>
      </c>
      <c r="Z365" s="56">
        <v>0</v>
      </c>
      <c r="AA365" s="56">
        <v>0</v>
      </c>
      <c r="AB365" s="56">
        <v>0</v>
      </c>
      <c r="AC365" s="56">
        <v>305</v>
      </c>
      <c r="AD365" s="56">
        <v>0</v>
      </c>
      <c r="AE365" s="56">
        <v>0</v>
      </c>
      <c r="AF365" s="56">
        <v>237</v>
      </c>
      <c r="AG365" s="56">
        <v>0</v>
      </c>
      <c r="AH365" s="56">
        <v>0</v>
      </c>
      <c r="AI365" s="56">
        <v>0</v>
      </c>
      <c r="AJ365" s="56">
        <v>542</v>
      </c>
      <c r="AK365" s="56">
        <v>335364</v>
      </c>
      <c r="AL365" s="56">
        <v>334664</v>
      </c>
      <c r="AM365" s="56">
        <v>0</v>
      </c>
      <c r="AN365" s="56">
        <v>0</v>
      </c>
      <c r="AO365" s="56">
        <v>0</v>
      </c>
      <c r="AP365" s="56">
        <v>0</v>
      </c>
      <c r="AQ365" s="56">
        <v>0</v>
      </c>
      <c r="AR365" s="56">
        <v>700</v>
      </c>
      <c r="AS365" s="56">
        <v>0</v>
      </c>
      <c r="AT365" s="56">
        <v>0</v>
      </c>
      <c r="AU365" s="56">
        <v>0</v>
      </c>
      <c r="AV365" s="56">
        <v>0</v>
      </c>
      <c r="AW365" s="56">
        <v>0</v>
      </c>
      <c r="AX365" s="56">
        <v>0</v>
      </c>
      <c r="AY365" s="56">
        <v>0</v>
      </c>
      <c r="AZ365" s="56">
        <v>700</v>
      </c>
      <c r="BA365" s="56">
        <v>335364</v>
      </c>
      <c r="BB365" s="57" t="s">
        <v>609</v>
      </c>
      <c r="BC365" s="57" t="s">
        <v>1484</v>
      </c>
      <c r="BD365" s="57" t="s">
        <v>215</v>
      </c>
      <c r="BE365" s="57" t="s">
        <v>224</v>
      </c>
    </row>
    <row r="366" spans="1:57" ht="15">
      <c r="A366" t="str">
        <f>VLOOKUP($D366,'[1]Register 2009'!$E$10:$F$65536,2,FALSE)</f>
        <v>Lægernes Pensionsinvestering - LPI Aktier USA (indeksportefølje, S&amp;P 500)</v>
      </c>
      <c r="B366" s="56">
        <v>11153</v>
      </c>
      <c r="C366" s="56">
        <v>5</v>
      </c>
      <c r="D366" t="str">
        <f t="shared" si="5"/>
        <v>11153_5</v>
      </c>
      <c r="E366" s="56">
        <v>200912</v>
      </c>
      <c r="F366" s="56">
        <v>571</v>
      </c>
      <c r="G366" s="56">
        <v>0</v>
      </c>
      <c r="H366" s="56">
        <v>0</v>
      </c>
      <c r="I366" s="56">
        <v>571</v>
      </c>
      <c r="J366" s="56">
        <v>0</v>
      </c>
      <c r="K366" s="56">
        <v>0</v>
      </c>
      <c r="L366" s="56">
        <v>0</v>
      </c>
      <c r="M366" s="56">
        <v>0</v>
      </c>
      <c r="N366" s="56">
        <v>0</v>
      </c>
      <c r="O366" s="56">
        <v>0</v>
      </c>
      <c r="P366" s="56">
        <v>0</v>
      </c>
      <c r="Q366" s="56">
        <v>154865</v>
      </c>
      <c r="R366" s="56">
        <v>0</v>
      </c>
      <c r="S366" s="56">
        <v>0</v>
      </c>
      <c r="T366" s="56">
        <v>0</v>
      </c>
      <c r="U366" s="56">
        <v>0</v>
      </c>
      <c r="V366" s="56">
        <v>0</v>
      </c>
      <c r="W366" s="56">
        <v>154865</v>
      </c>
      <c r="X366" s="56">
        <v>0</v>
      </c>
      <c r="Y366" s="56">
        <v>0</v>
      </c>
      <c r="Z366" s="56">
        <v>0</v>
      </c>
      <c r="AA366" s="56">
        <v>0</v>
      </c>
      <c r="AB366" s="56">
        <v>0</v>
      </c>
      <c r="AC366" s="56">
        <v>166</v>
      </c>
      <c r="AD366" s="56">
        <v>0</v>
      </c>
      <c r="AE366" s="56">
        <v>0</v>
      </c>
      <c r="AF366" s="56">
        <v>0</v>
      </c>
      <c r="AG366" s="56">
        <v>0</v>
      </c>
      <c r="AH366" s="56">
        <v>0</v>
      </c>
      <c r="AI366" s="56">
        <v>0</v>
      </c>
      <c r="AJ366" s="56">
        <v>166</v>
      </c>
      <c r="AK366" s="56">
        <v>155602</v>
      </c>
      <c r="AL366" s="56">
        <v>155316</v>
      </c>
      <c r="AM366" s="56">
        <v>0</v>
      </c>
      <c r="AN366" s="56">
        <v>0</v>
      </c>
      <c r="AO366" s="56">
        <v>0</v>
      </c>
      <c r="AP366" s="56">
        <v>0</v>
      </c>
      <c r="AQ366" s="56">
        <v>0</v>
      </c>
      <c r="AR366" s="56">
        <v>286</v>
      </c>
      <c r="AS366" s="56">
        <v>0</v>
      </c>
      <c r="AT366" s="56">
        <v>0</v>
      </c>
      <c r="AU366" s="56">
        <v>0</v>
      </c>
      <c r="AV366" s="56">
        <v>0</v>
      </c>
      <c r="AW366" s="56">
        <v>0</v>
      </c>
      <c r="AX366" s="56">
        <v>0</v>
      </c>
      <c r="AY366" s="56">
        <v>0</v>
      </c>
      <c r="AZ366" s="56">
        <v>286</v>
      </c>
      <c r="BA366" s="56">
        <v>155602</v>
      </c>
      <c r="BB366" s="57" t="s">
        <v>1476</v>
      </c>
      <c r="BC366" s="57" t="s">
        <v>1477</v>
      </c>
      <c r="BD366" s="57" t="s">
        <v>215</v>
      </c>
      <c r="BE366" s="57" t="s">
        <v>224</v>
      </c>
    </row>
    <row r="367" spans="1:57" ht="15">
      <c r="A367" t="str">
        <f>VLOOKUP($D367,'[1]Register 2009'!$E$10:$F$65536,2,FALSE)</f>
        <v>Lægernes Pensionsinvestering - LPI Aktier USA IV (aktiv forvaltning, MSCI USA)</v>
      </c>
      <c r="B367" s="56">
        <v>11153</v>
      </c>
      <c r="C367" s="56">
        <v>16</v>
      </c>
      <c r="D367" t="str">
        <f t="shared" si="5"/>
        <v>11153_16</v>
      </c>
      <c r="E367" s="56">
        <v>200912</v>
      </c>
      <c r="F367" s="56">
        <v>12633</v>
      </c>
      <c r="G367" s="56">
        <v>0</v>
      </c>
      <c r="H367" s="56">
        <v>0</v>
      </c>
      <c r="I367" s="56">
        <v>12633</v>
      </c>
      <c r="J367" s="56">
        <v>0</v>
      </c>
      <c r="K367" s="56">
        <v>0</v>
      </c>
      <c r="L367" s="56">
        <v>0</v>
      </c>
      <c r="M367" s="56">
        <v>0</v>
      </c>
      <c r="N367" s="56">
        <v>0</v>
      </c>
      <c r="O367" s="56">
        <v>0</v>
      </c>
      <c r="P367" s="56">
        <v>0</v>
      </c>
      <c r="Q367" s="56">
        <v>230162</v>
      </c>
      <c r="R367" s="56">
        <v>0</v>
      </c>
      <c r="S367" s="56">
        <v>5147</v>
      </c>
      <c r="T367" s="56">
        <v>0</v>
      </c>
      <c r="U367" s="56">
        <v>0</v>
      </c>
      <c r="V367" s="56">
        <v>0</v>
      </c>
      <c r="W367" s="56">
        <v>235309</v>
      </c>
      <c r="X367" s="56">
        <v>0</v>
      </c>
      <c r="Y367" s="56">
        <v>0</v>
      </c>
      <c r="Z367" s="56">
        <v>0</v>
      </c>
      <c r="AA367" s="56">
        <v>0</v>
      </c>
      <c r="AB367" s="56">
        <v>0</v>
      </c>
      <c r="AC367" s="56">
        <v>311</v>
      </c>
      <c r="AD367" s="56">
        <v>0</v>
      </c>
      <c r="AE367" s="56">
        <v>0</v>
      </c>
      <c r="AF367" s="56">
        <v>0</v>
      </c>
      <c r="AG367" s="56">
        <v>0</v>
      </c>
      <c r="AH367" s="56">
        <v>0</v>
      </c>
      <c r="AI367" s="56">
        <v>0</v>
      </c>
      <c r="AJ367" s="56">
        <v>311</v>
      </c>
      <c r="AK367" s="56">
        <v>248253</v>
      </c>
      <c r="AL367" s="56">
        <v>247702</v>
      </c>
      <c r="AM367" s="56">
        <v>0</v>
      </c>
      <c r="AN367" s="56">
        <v>0</v>
      </c>
      <c r="AO367" s="56">
        <v>0</v>
      </c>
      <c r="AP367" s="56">
        <v>0</v>
      </c>
      <c r="AQ367" s="56">
        <v>0</v>
      </c>
      <c r="AR367" s="56">
        <v>410</v>
      </c>
      <c r="AS367" s="56">
        <v>0</v>
      </c>
      <c r="AT367" s="56">
        <v>141</v>
      </c>
      <c r="AU367" s="56">
        <v>0</v>
      </c>
      <c r="AV367" s="56">
        <v>0</v>
      </c>
      <c r="AW367" s="56">
        <v>0</v>
      </c>
      <c r="AX367" s="56">
        <v>0</v>
      </c>
      <c r="AY367" s="56">
        <v>0</v>
      </c>
      <c r="AZ367" s="56">
        <v>551</v>
      </c>
      <c r="BA367" s="56">
        <v>248253</v>
      </c>
      <c r="BB367" s="57" t="s">
        <v>1486</v>
      </c>
      <c r="BC367" s="57" t="s">
        <v>1487</v>
      </c>
      <c r="BD367" s="57" t="s">
        <v>215</v>
      </c>
      <c r="BE367" s="57" t="s">
        <v>224</v>
      </c>
    </row>
    <row r="368" spans="1:57" ht="15">
      <c r="A368" t="str">
        <f>VLOOKUP($D368,'[1]Register 2009'!$E$10:$F$65536,2,FALSE)</f>
        <v>Lægernes Pensionsinvestering - LPI Aktier/Obligationer Globale (balanceret mix, Akk.)</v>
      </c>
      <c r="B368" s="56">
        <v>11153</v>
      </c>
      <c r="C368" s="56">
        <v>18</v>
      </c>
      <c r="D368" t="str">
        <f t="shared" si="5"/>
        <v>11153_18</v>
      </c>
      <c r="E368" s="56">
        <v>200912</v>
      </c>
      <c r="F368" s="56">
        <v>1054</v>
      </c>
      <c r="G368" s="56">
        <v>0</v>
      </c>
      <c r="H368" s="56">
        <v>0</v>
      </c>
      <c r="I368" s="56">
        <v>1054</v>
      </c>
      <c r="J368" s="56">
        <v>0</v>
      </c>
      <c r="K368" s="56">
        <v>0</v>
      </c>
      <c r="L368" s="56">
        <v>0</v>
      </c>
      <c r="M368" s="56">
        <v>0</v>
      </c>
      <c r="N368" s="56">
        <v>0</v>
      </c>
      <c r="O368" s="56">
        <v>0</v>
      </c>
      <c r="P368" s="56">
        <v>0</v>
      </c>
      <c r="Q368" s="56">
        <v>0</v>
      </c>
      <c r="R368" s="56">
        <v>0</v>
      </c>
      <c r="S368" s="56">
        <v>0</v>
      </c>
      <c r="T368" s="56">
        <v>47860</v>
      </c>
      <c r="U368" s="56">
        <v>1743</v>
      </c>
      <c r="V368" s="56">
        <v>0</v>
      </c>
      <c r="W368" s="56">
        <v>49603</v>
      </c>
      <c r="X368" s="56">
        <v>0</v>
      </c>
      <c r="Y368" s="56">
        <v>0</v>
      </c>
      <c r="Z368" s="56">
        <v>0</v>
      </c>
      <c r="AA368" s="56">
        <v>0</v>
      </c>
      <c r="AB368" s="56">
        <v>0</v>
      </c>
      <c r="AC368" s="56">
        <v>0</v>
      </c>
      <c r="AD368" s="56">
        <v>0</v>
      </c>
      <c r="AE368" s="56">
        <v>0</v>
      </c>
      <c r="AF368" s="56">
        <v>0</v>
      </c>
      <c r="AG368" s="56">
        <v>0</v>
      </c>
      <c r="AH368" s="56">
        <v>0</v>
      </c>
      <c r="AI368" s="56">
        <v>0</v>
      </c>
      <c r="AJ368" s="56">
        <v>0</v>
      </c>
      <c r="AK368" s="56">
        <v>50657</v>
      </c>
      <c r="AL368" s="56">
        <v>50588</v>
      </c>
      <c r="AM368" s="56">
        <v>0</v>
      </c>
      <c r="AN368" s="56">
        <v>0</v>
      </c>
      <c r="AO368" s="56">
        <v>0</v>
      </c>
      <c r="AP368" s="56">
        <v>0</v>
      </c>
      <c r="AQ368" s="56">
        <v>0</v>
      </c>
      <c r="AR368" s="56">
        <v>69</v>
      </c>
      <c r="AS368" s="56">
        <v>0</v>
      </c>
      <c r="AT368" s="56">
        <v>0</v>
      </c>
      <c r="AU368" s="56">
        <v>0</v>
      </c>
      <c r="AV368" s="56">
        <v>0</v>
      </c>
      <c r="AW368" s="56">
        <v>0</v>
      </c>
      <c r="AX368" s="56">
        <v>0</v>
      </c>
      <c r="AY368" s="56">
        <v>0</v>
      </c>
      <c r="AZ368" s="56">
        <v>69</v>
      </c>
      <c r="BA368" s="56">
        <v>50657</v>
      </c>
      <c r="BB368" s="57" t="s">
        <v>1488</v>
      </c>
      <c r="BC368" s="57" t="s">
        <v>1489</v>
      </c>
      <c r="BD368" s="57" t="s">
        <v>215</v>
      </c>
      <c r="BE368" s="57" t="s">
        <v>259</v>
      </c>
    </row>
    <row r="369" spans="1:57" ht="15">
      <c r="A369" t="str">
        <f>VLOOKUP($D369,'[1]Register 2009'!$E$10:$F$65536,2,FALSE)</f>
        <v>Lægernes Pensionsinvestering - LPI High Yield Globale (aktiv forvaltning, Akk.)</v>
      </c>
      <c r="B369" s="56">
        <v>11153</v>
      </c>
      <c r="C369" s="56">
        <v>19</v>
      </c>
      <c r="D369" t="str">
        <f t="shared" si="5"/>
        <v>11153_19</v>
      </c>
      <c r="E369" s="56">
        <v>200912</v>
      </c>
      <c r="F369" s="56">
        <v>214351</v>
      </c>
      <c r="G369" s="56">
        <v>0</v>
      </c>
      <c r="H369" s="56">
        <v>0</v>
      </c>
      <c r="I369" s="56">
        <v>214351</v>
      </c>
      <c r="J369" s="56">
        <v>44547</v>
      </c>
      <c r="K369" s="56">
        <v>3904101</v>
      </c>
      <c r="L369" s="56">
        <v>0</v>
      </c>
      <c r="M369" s="56">
        <v>91347</v>
      </c>
      <c r="N369" s="56">
        <v>30036</v>
      </c>
      <c r="O369" s="56">
        <v>4070031</v>
      </c>
      <c r="P369" s="56">
        <v>0</v>
      </c>
      <c r="Q369" s="56">
        <v>19250</v>
      </c>
      <c r="R369" s="56">
        <v>0</v>
      </c>
      <c r="S369" s="56">
        <v>286</v>
      </c>
      <c r="T369" s="56">
        <v>0</v>
      </c>
      <c r="U369" s="56">
        <v>0</v>
      </c>
      <c r="V369" s="56">
        <v>0</v>
      </c>
      <c r="W369" s="56">
        <v>19536</v>
      </c>
      <c r="X369" s="56">
        <v>0</v>
      </c>
      <c r="Y369" s="56">
        <v>0</v>
      </c>
      <c r="Z369" s="56">
        <v>21755</v>
      </c>
      <c r="AA369" s="56">
        <v>21755</v>
      </c>
      <c r="AB369" s="56">
        <v>0</v>
      </c>
      <c r="AC369" s="56">
        <v>75523</v>
      </c>
      <c r="AD369" s="56">
        <v>0</v>
      </c>
      <c r="AE369" s="56">
        <v>0</v>
      </c>
      <c r="AF369" s="56">
        <v>0</v>
      </c>
      <c r="AG369" s="56">
        <v>0</v>
      </c>
      <c r="AH369" s="56">
        <v>0</v>
      </c>
      <c r="AI369" s="56">
        <v>0</v>
      </c>
      <c r="AJ369" s="56">
        <v>75523</v>
      </c>
      <c r="AK369" s="56">
        <v>4401196</v>
      </c>
      <c r="AL369" s="56">
        <v>4256447</v>
      </c>
      <c r="AM369" s="56">
        <v>0</v>
      </c>
      <c r="AN369" s="56">
        <v>0</v>
      </c>
      <c r="AO369" s="56">
        <v>0</v>
      </c>
      <c r="AP369" s="56">
        <v>138908</v>
      </c>
      <c r="AQ369" s="56">
        <v>138908</v>
      </c>
      <c r="AR369" s="56">
        <v>5841</v>
      </c>
      <c r="AS369" s="56">
        <v>0</v>
      </c>
      <c r="AT369" s="56">
        <v>0</v>
      </c>
      <c r="AU369" s="56">
        <v>0</v>
      </c>
      <c r="AV369" s="56">
        <v>0</v>
      </c>
      <c r="AW369" s="56">
        <v>0</v>
      </c>
      <c r="AX369" s="56">
        <v>0</v>
      </c>
      <c r="AY369" s="56">
        <v>0</v>
      </c>
      <c r="AZ369" s="56">
        <v>5841</v>
      </c>
      <c r="BA369" s="56">
        <v>4401196</v>
      </c>
      <c r="BB369" s="57" t="s">
        <v>1490</v>
      </c>
      <c r="BC369" s="57" t="s">
        <v>1491</v>
      </c>
      <c r="BD369" s="57" t="s">
        <v>215</v>
      </c>
      <c r="BE369" s="57" t="s">
        <v>259</v>
      </c>
    </row>
    <row r="370" spans="1:57" ht="15">
      <c r="A370" t="str">
        <f>VLOOKUP($D370,'[1]Register 2009'!$E$10:$F$65536,2,FALSE)</f>
        <v>Lægernes Pensionsinvestering - LPI Indeksobligationer (aktiv forvaltning)</v>
      </c>
      <c r="B370" s="56">
        <v>11153</v>
      </c>
      <c r="C370" s="56">
        <v>21</v>
      </c>
      <c r="D370" t="str">
        <f t="shared" si="5"/>
        <v>11153_21</v>
      </c>
      <c r="E370" s="56">
        <v>200912</v>
      </c>
      <c r="F370" s="56">
        <v>3927</v>
      </c>
      <c r="G370" s="56">
        <v>0</v>
      </c>
      <c r="H370" s="56">
        <v>0</v>
      </c>
      <c r="I370" s="56">
        <v>3927</v>
      </c>
      <c r="J370" s="56">
        <v>0</v>
      </c>
      <c r="K370" s="56">
        <v>116876</v>
      </c>
      <c r="L370" s="56">
        <v>0</v>
      </c>
      <c r="M370" s="56">
        <v>0</v>
      </c>
      <c r="N370" s="56">
        <v>0</v>
      </c>
      <c r="O370" s="56">
        <v>116876</v>
      </c>
      <c r="P370" s="56">
        <v>0</v>
      </c>
      <c r="Q370" s="56">
        <v>0</v>
      </c>
      <c r="R370" s="56">
        <v>0</v>
      </c>
      <c r="S370" s="56">
        <v>0</v>
      </c>
      <c r="T370" s="56">
        <v>0</v>
      </c>
      <c r="U370" s="56">
        <v>0</v>
      </c>
      <c r="V370" s="56">
        <v>0</v>
      </c>
      <c r="W370" s="56">
        <v>0</v>
      </c>
      <c r="X370" s="56">
        <v>0</v>
      </c>
      <c r="Y370" s="56">
        <v>0</v>
      </c>
      <c r="Z370" s="56">
        <v>0</v>
      </c>
      <c r="AA370" s="56">
        <v>0</v>
      </c>
      <c r="AB370" s="56">
        <v>0</v>
      </c>
      <c r="AC370" s="56">
        <v>968</v>
      </c>
      <c r="AD370" s="56">
        <v>0</v>
      </c>
      <c r="AE370" s="56">
        <v>0</v>
      </c>
      <c r="AF370" s="56">
        <v>0</v>
      </c>
      <c r="AG370" s="56">
        <v>0</v>
      </c>
      <c r="AH370" s="56">
        <v>0</v>
      </c>
      <c r="AI370" s="56">
        <v>0</v>
      </c>
      <c r="AJ370" s="56">
        <v>968</v>
      </c>
      <c r="AK370" s="56">
        <v>121771</v>
      </c>
      <c r="AL370" s="56">
        <v>121649</v>
      </c>
      <c r="AM370" s="56">
        <v>0</v>
      </c>
      <c r="AN370" s="56">
        <v>0</v>
      </c>
      <c r="AO370" s="56">
        <v>0</v>
      </c>
      <c r="AP370" s="56">
        <v>0</v>
      </c>
      <c r="AQ370" s="56">
        <v>0</v>
      </c>
      <c r="AR370" s="56">
        <v>122</v>
      </c>
      <c r="AS370" s="56">
        <v>0</v>
      </c>
      <c r="AT370" s="56">
        <v>0</v>
      </c>
      <c r="AU370" s="56">
        <v>0</v>
      </c>
      <c r="AV370" s="56">
        <v>0</v>
      </c>
      <c r="AW370" s="56">
        <v>0</v>
      </c>
      <c r="AX370" s="56">
        <v>0</v>
      </c>
      <c r="AY370" s="56">
        <v>0</v>
      </c>
      <c r="AZ370" s="56">
        <v>122</v>
      </c>
      <c r="BA370" s="56">
        <v>121771</v>
      </c>
      <c r="BB370" s="57" t="s">
        <v>1494</v>
      </c>
      <c r="BC370" s="57" t="s">
        <v>1495</v>
      </c>
      <c r="BD370" s="57" t="s">
        <v>215</v>
      </c>
      <c r="BE370" s="57" t="s">
        <v>224</v>
      </c>
    </row>
    <row r="371" spans="1:57" ht="15">
      <c r="A371" t="str">
        <f>VLOOKUP($D371,'[1]Register 2009'!$E$10:$F$65536,2,FALSE)</f>
        <v>Lægernes Pensionsinvestering - LPI Obligationer Europa (aktiv forvaltning, 3&lt; Varighed &lt;7)</v>
      </c>
      <c r="B371" s="56">
        <v>11153</v>
      </c>
      <c r="C371" s="56">
        <v>20</v>
      </c>
      <c r="D371" t="str">
        <f t="shared" si="5"/>
        <v>11153_20</v>
      </c>
      <c r="E371" s="56">
        <v>200912</v>
      </c>
      <c r="F371" s="56">
        <v>34155</v>
      </c>
      <c r="G371" s="56">
        <v>0</v>
      </c>
      <c r="H371" s="56">
        <v>0</v>
      </c>
      <c r="I371" s="56">
        <v>34155</v>
      </c>
      <c r="J371" s="56">
        <v>724956</v>
      </c>
      <c r="K371" s="56">
        <v>0</v>
      </c>
      <c r="L371" s="56">
        <v>0</v>
      </c>
      <c r="M371" s="56">
        <v>0</v>
      </c>
      <c r="N371" s="56">
        <v>0</v>
      </c>
      <c r="O371" s="56">
        <v>724956</v>
      </c>
      <c r="P371" s="56">
        <v>0</v>
      </c>
      <c r="Q371" s="56">
        <v>0</v>
      </c>
      <c r="R371" s="56">
        <v>0</v>
      </c>
      <c r="S371" s="56">
        <v>0</v>
      </c>
      <c r="T371" s="56">
        <v>0</v>
      </c>
      <c r="U371" s="56">
        <v>0</v>
      </c>
      <c r="V371" s="56">
        <v>0</v>
      </c>
      <c r="W371" s="56">
        <v>0</v>
      </c>
      <c r="X371" s="56">
        <v>0</v>
      </c>
      <c r="Y371" s="56">
        <v>0</v>
      </c>
      <c r="Z371" s="56">
        <v>0</v>
      </c>
      <c r="AA371" s="56">
        <v>0</v>
      </c>
      <c r="AB371" s="56">
        <v>0</v>
      </c>
      <c r="AC371" s="56">
        <v>7996</v>
      </c>
      <c r="AD371" s="56">
        <v>0</v>
      </c>
      <c r="AE371" s="56">
        <v>0</v>
      </c>
      <c r="AF371" s="56">
        <v>0</v>
      </c>
      <c r="AG371" s="56">
        <v>0</v>
      </c>
      <c r="AH371" s="56">
        <v>0</v>
      </c>
      <c r="AI371" s="56">
        <v>0</v>
      </c>
      <c r="AJ371" s="56">
        <v>7996</v>
      </c>
      <c r="AK371" s="56">
        <v>767107</v>
      </c>
      <c r="AL371" s="56">
        <v>766581</v>
      </c>
      <c r="AM371" s="56">
        <v>0</v>
      </c>
      <c r="AN371" s="56">
        <v>0</v>
      </c>
      <c r="AO371" s="56">
        <v>0</v>
      </c>
      <c r="AP371" s="56">
        <v>0</v>
      </c>
      <c r="AQ371" s="56">
        <v>0</v>
      </c>
      <c r="AR371" s="56">
        <v>526</v>
      </c>
      <c r="AS371" s="56">
        <v>0</v>
      </c>
      <c r="AT371" s="56">
        <v>0</v>
      </c>
      <c r="AU371" s="56">
        <v>0</v>
      </c>
      <c r="AV371" s="56">
        <v>0</v>
      </c>
      <c r="AW371" s="56">
        <v>0</v>
      </c>
      <c r="AX371" s="56">
        <v>0</v>
      </c>
      <c r="AY371" s="56">
        <v>0</v>
      </c>
      <c r="AZ371" s="56">
        <v>526</v>
      </c>
      <c r="BA371" s="56">
        <v>767107</v>
      </c>
      <c r="BB371" s="57" t="s">
        <v>1492</v>
      </c>
      <c r="BC371" s="57" t="s">
        <v>1493</v>
      </c>
      <c r="BD371" s="57" t="s">
        <v>215</v>
      </c>
      <c r="BE371" s="57" t="s">
        <v>259</v>
      </c>
    </row>
    <row r="372" spans="1:57" ht="15">
      <c r="A372" t="str">
        <f>VLOOKUP($D372,'[1]Register 2009'!$E$10:$F$65536,2,FALSE)</f>
        <v>Lægernes Pensionsinvestering - LPI Obligationer Europa (aktiv forvaltning, kort, Varighed &lt;3)</v>
      </c>
      <c r="B372" s="56">
        <v>11153</v>
      </c>
      <c r="C372" s="56">
        <v>22</v>
      </c>
      <c r="D372" t="str">
        <f t="shared" si="5"/>
        <v>11153_22</v>
      </c>
      <c r="E372" s="56">
        <v>200912</v>
      </c>
      <c r="F372" s="56">
        <v>12084</v>
      </c>
      <c r="G372" s="56">
        <v>0</v>
      </c>
      <c r="H372" s="56">
        <v>0</v>
      </c>
      <c r="I372" s="56">
        <v>12084</v>
      </c>
      <c r="J372" s="56">
        <v>307808</v>
      </c>
      <c r="K372" s="56">
        <v>16060</v>
      </c>
      <c r="L372" s="56">
        <v>0</v>
      </c>
      <c r="M372" s="56">
        <v>0</v>
      </c>
      <c r="N372" s="56">
        <v>0</v>
      </c>
      <c r="O372" s="56">
        <v>323868</v>
      </c>
      <c r="P372" s="56">
        <v>0</v>
      </c>
      <c r="Q372" s="56">
        <v>0</v>
      </c>
      <c r="R372" s="56">
        <v>0</v>
      </c>
      <c r="S372" s="56">
        <v>0</v>
      </c>
      <c r="T372" s="56">
        <v>0</v>
      </c>
      <c r="U372" s="56">
        <v>0</v>
      </c>
      <c r="V372" s="56">
        <v>0</v>
      </c>
      <c r="W372" s="56">
        <v>0</v>
      </c>
      <c r="X372" s="56">
        <v>0</v>
      </c>
      <c r="Y372" s="56">
        <v>0</v>
      </c>
      <c r="Z372" s="56">
        <v>0</v>
      </c>
      <c r="AA372" s="56">
        <v>0</v>
      </c>
      <c r="AB372" s="56">
        <v>0</v>
      </c>
      <c r="AC372" s="56">
        <v>6085</v>
      </c>
      <c r="AD372" s="56">
        <v>0</v>
      </c>
      <c r="AE372" s="56">
        <v>0</v>
      </c>
      <c r="AF372" s="56">
        <v>0</v>
      </c>
      <c r="AG372" s="56">
        <v>0</v>
      </c>
      <c r="AH372" s="56">
        <v>0</v>
      </c>
      <c r="AI372" s="56">
        <v>0</v>
      </c>
      <c r="AJ372" s="56">
        <v>6085</v>
      </c>
      <c r="AK372" s="56">
        <v>342037</v>
      </c>
      <c r="AL372" s="56">
        <v>341798</v>
      </c>
      <c r="AM372" s="56">
        <v>0</v>
      </c>
      <c r="AN372" s="56">
        <v>0</v>
      </c>
      <c r="AO372" s="56">
        <v>0</v>
      </c>
      <c r="AP372" s="56">
        <v>0</v>
      </c>
      <c r="AQ372" s="56">
        <v>0</v>
      </c>
      <c r="AR372" s="56">
        <v>239</v>
      </c>
      <c r="AS372" s="56">
        <v>0</v>
      </c>
      <c r="AT372" s="56">
        <v>0</v>
      </c>
      <c r="AU372" s="56">
        <v>0</v>
      </c>
      <c r="AV372" s="56">
        <v>0</v>
      </c>
      <c r="AW372" s="56">
        <v>0</v>
      </c>
      <c r="AX372" s="56">
        <v>0</v>
      </c>
      <c r="AY372" s="56">
        <v>0</v>
      </c>
      <c r="AZ372" s="56">
        <v>239</v>
      </c>
      <c r="BA372" s="56">
        <v>342037</v>
      </c>
      <c r="BB372" s="57" t="s">
        <v>1496</v>
      </c>
      <c r="BC372" s="57" t="s">
        <v>1493</v>
      </c>
      <c r="BD372" s="57" t="s">
        <v>215</v>
      </c>
      <c r="BE372" s="57" t="s">
        <v>224</v>
      </c>
    </row>
    <row r="373" spans="1:57" ht="15">
      <c r="A373" t="str">
        <f>VLOOKUP($D373,'[1]Register 2009'!$E$10:$F$65536,2,FALSE)</f>
        <v>Lægernes Pensionsinvestering - LPI Obligationer Europa (aktiv forvaltning, ultralang, 10&lt; Varighed)</v>
      </c>
      <c r="B373" s="56">
        <v>11153</v>
      </c>
      <c r="C373" s="56">
        <v>23</v>
      </c>
      <c r="D373" t="str">
        <f t="shared" si="5"/>
        <v>11153_23</v>
      </c>
      <c r="E373" s="56">
        <v>200912</v>
      </c>
      <c r="F373" s="56">
        <v>46052</v>
      </c>
      <c r="G373" s="56">
        <v>0</v>
      </c>
      <c r="H373" s="56">
        <v>0</v>
      </c>
      <c r="I373" s="56">
        <v>46052</v>
      </c>
      <c r="J373" s="56">
        <v>1061312</v>
      </c>
      <c r="K373" s="56">
        <v>4111459</v>
      </c>
      <c r="L373" s="56">
        <v>0</v>
      </c>
      <c r="M373" s="56">
        <v>0</v>
      </c>
      <c r="N373" s="56">
        <v>0</v>
      </c>
      <c r="O373" s="56">
        <v>5172771</v>
      </c>
      <c r="P373" s="56">
        <v>0</v>
      </c>
      <c r="Q373" s="56">
        <v>0</v>
      </c>
      <c r="R373" s="56">
        <v>0</v>
      </c>
      <c r="S373" s="56">
        <v>0</v>
      </c>
      <c r="T373" s="56">
        <v>0</v>
      </c>
      <c r="U373" s="56">
        <v>0</v>
      </c>
      <c r="V373" s="56">
        <v>0</v>
      </c>
      <c r="W373" s="56">
        <v>0</v>
      </c>
      <c r="X373" s="56">
        <v>0</v>
      </c>
      <c r="Y373" s="56">
        <v>0</v>
      </c>
      <c r="Z373" s="56">
        <v>0</v>
      </c>
      <c r="AA373" s="56">
        <v>0</v>
      </c>
      <c r="AB373" s="56">
        <v>0</v>
      </c>
      <c r="AC373" s="56">
        <v>84101</v>
      </c>
      <c r="AD373" s="56">
        <v>0</v>
      </c>
      <c r="AE373" s="56">
        <v>0</v>
      </c>
      <c r="AF373" s="56">
        <v>0</v>
      </c>
      <c r="AG373" s="56">
        <v>0</v>
      </c>
      <c r="AH373" s="56">
        <v>0</v>
      </c>
      <c r="AI373" s="56">
        <v>0</v>
      </c>
      <c r="AJ373" s="56">
        <v>84101</v>
      </c>
      <c r="AK373" s="56">
        <v>5302924</v>
      </c>
      <c r="AL373" s="56">
        <v>5299303</v>
      </c>
      <c r="AM373" s="56">
        <v>0</v>
      </c>
      <c r="AN373" s="56">
        <v>0</v>
      </c>
      <c r="AO373" s="56">
        <v>0</v>
      </c>
      <c r="AP373" s="56">
        <v>0</v>
      </c>
      <c r="AQ373" s="56">
        <v>0</v>
      </c>
      <c r="AR373" s="56">
        <v>3621</v>
      </c>
      <c r="AS373" s="56">
        <v>0</v>
      </c>
      <c r="AT373" s="56">
        <v>0</v>
      </c>
      <c r="AU373" s="56">
        <v>0</v>
      </c>
      <c r="AV373" s="56">
        <v>0</v>
      </c>
      <c r="AW373" s="56">
        <v>0</v>
      </c>
      <c r="AX373" s="56">
        <v>0</v>
      </c>
      <c r="AY373" s="56">
        <v>0</v>
      </c>
      <c r="AZ373" s="56">
        <v>3621</v>
      </c>
      <c r="BA373" s="56">
        <v>5302924</v>
      </c>
      <c r="BB373" s="57" t="s">
        <v>1497</v>
      </c>
      <c r="BC373" s="57" t="s">
        <v>1493</v>
      </c>
      <c r="BD373" s="57" t="s">
        <v>215</v>
      </c>
      <c r="BE373" s="57" t="s">
        <v>224</v>
      </c>
    </row>
    <row r="374" spans="1:57" ht="15">
      <c r="A374" t="str">
        <f>VLOOKUP($D374,'[1]Register 2009'!$E$10:$F$65536,2,FALSE)</f>
        <v>Lån &amp; Spar Invest - Danmark</v>
      </c>
      <c r="B374" s="56">
        <v>11011</v>
      </c>
      <c r="C374" s="56">
        <v>3</v>
      </c>
      <c r="D374" t="str">
        <f t="shared" si="5"/>
        <v>11011_3</v>
      </c>
      <c r="E374" s="56">
        <v>200912</v>
      </c>
      <c r="F374" s="56">
        <v>2353</v>
      </c>
      <c r="G374" s="56">
        <v>0</v>
      </c>
      <c r="H374" s="56">
        <v>0</v>
      </c>
      <c r="I374" s="56">
        <v>2353</v>
      </c>
      <c r="J374" s="56">
        <v>0</v>
      </c>
      <c r="K374" s="56">
        <v>0</v>
      </c>
      <c r="L374" s="56">
        <v>0</v>
      </c>
      <c r="M374" s="56">
        <v>0</v>
      </c>
      <c r="N374" s="56">
        <v>0</v>
      </c>
      <c r="O374" s="56">
        <v>0</v>
      </c>
      <c r="P374" s="56">
        <v>171544</v>
      </c>
      <c r="Q374" s="56">
        <v>1262</v>
      </c>
      <c r="R374" s="56">
        <v>0</v>
      </c>
      <c r="S374" s="56">
        <v>0</v>
      </c>
      <c r="T374" s="56">
        <v>0</v>
      </c>
      <c r="U374" s="56">
        <v>0</v>
      </c>
      <c r="V374" s="56">
        <v>0</v>
      </c>
      <c r="W374" s="56">
        <v>172806</v>
      </c>
      <c r="X374" s="56">
        <v>0</v>
      </c>
      <c r="Y374" s="56">
        <v>0</v>
      </c>
      <c r="Z374" s="56">
        <v>0</v>
      </c>
      <c r="AA374" s="56">
        <v>0</v>
      </c>
      <c r="AB374" s="56">
        <v>0</v>
      </c>
      <c r="AC374" s="56">
        <v>0</v>
      </c>
      <c r="AD374" s="56">
        <v>0</v>
      </c>
      <c r="AE374" s="56">
        <v>0</v>
      </c>
      <c r="AF374" s="56">
        <v>0</v>
      </c>
      <c r="AG374" s="56">
        <v>0</v>
      </c>
      <c r="AH374" s="56">
        <v>0</v>
      </c>
      <c r="AI374" s="56">
        <v>0</v>
      </c>
      <c r="AJ374" s="56">
        <v>0</v>
      </c>
      <c r="AK374" s="56">
        <v>175159</v>
      </c>
      <c r="AL374" s="56">
        <v>174939</v>
      </c>
      <c r="AM374" s="56">
        <v>0</v>
      </c>
      <c r="AN374" s="56">
        <v>0</v>
      </c>
      <c r="AO374" s="56">
        <v>0</v>
      </c>
      <c r="AP374" s="56">
        <v>0</v>
      </c>
      <c r="AQ374" s="56">
        <v>0</v>
      </c>
      <c r="AR374" s="56">
        <v>220</v>
      </c>
      <c r="AS374" s="56">
        <v>0</v>
      </c>
      <c r="AT374" s="56">
        <v>0</v>
      </c>
      <c r="AU374" s="56">
        <v>0</v>
      </c>
      <c r="AV374" s="56">
        <v>0</v>
      </c>
      <c r="AW374" s="56">
        <v>0</v>
      </c>
      <c r="AX374" s="56">
        <v>0</v>
      </c>
      <c r="AY374" s="56">
        <v>0</v>
      </c>
      <c r="AZ374" s="56">
        <v>220</v>
      </c>
      <c r="BA374" s="56">
        <v>175159</v>
      </c>
      <c r="BB374" s="57" t="s">
        <v>984</v>
      </c>
      <c r="BC374" s="57" t="s">
        <v>905</v>
      </c>
      <c r="BD374" s="57" t="s">
        <v>215</v>
      </c>
      <c r="BE374" s="57" t="s">
        <v>216</v>
      </c>
    </row>
    <row r="375" spans="1:57" ht="15">
      <c r="A375" t="str">
        <f>VLOOKUP($D375,'[1]Register 2009'!$E$10:$F$65536,2,FALSE)</f>
        <v>Lån &amp; Spar Invest - Europa</v>
      </c>
      <c r="B375" s="56">
        <v>11011</v>
      </c>
      <c r="C375" s="56">
        <v>5</v>
      </c>
      <c r="D375" t="str">
        <f t="shared" si="5"/>
        <v>11011_5</v>
      </c>
      <c r="E375" s="56">
        <v>200912</v>
      </c>
      <c r="F375" s="56">
        <v>1353</v>
      </c>
      <c r="G375" s="56">
        <v>0</v>
      </c>
      <c r="H375" s="56">
        <v>0</v>
      </c>
      <c r="I375" s="56">
        <v>1353</v>
      </c>
      <c r="J375" s="56">
        <v>0</v>
      </c>
      <c r="K375" s="56">
        <v>0</v>
      </c>
      <c r="L375" s="56">
        <v>0</v>
      </c>
      <c r="M375" s="56">
        <v>0</v>
      </c>
      <c r="N375" s="56">
        <v>0</v>
      </c>
      <c r="O375" s="56">
        <v>0</v>
      </c>
      <c r="P375" s="56">
        <v>3323</v>
      </c>
      <c r="Q375" s="56">
        <v>143440</v>
      </c>
      <c r="R375" s="56">
        <v>0</v>
      </c>
      <c r="S375" s="56">
        <v>0</v>
      </c>
      <c r="T375" s="56">
        <v>0</v>
      </c>
      <c r="U375" s="56">
        <v>0</v>
      </c>
      <c r="V375" s="56">
        <v>0</v>
      </c>
      <c r="W375" s="56">
        <v>146763</v>
      </c>
      <c r="X375" s="56">
        <v>0</v>
      </c>
      <c r="Y375" s="56">
        <v>0</v>
      </c>
      <c r="Z375" s="56">
        <v>0</v>
      </c>
      <c r="AA375" s="56">
        <v>0</v>
      </c>
      <c r="AB375" s="56">
        <v>0</v>
      </c>
      <c r="AC375" s="56">
        <v>0</v>
      </c>
      <c r="AD375" s="56">
        <v>0</v>
      </c>
      <c r="AE375" s="56">
        <v>0</v>
      </c>
      <c r="AF375" s="56">
        <v>373</v>
      </c>
      <c r="AG375" s="56">
        <v>0</v>
      </c>
      <c r="AH375" s="56">
        <v>0</v>
      </c>
      <c r="AI375" s="56">
        <v>0</v>
      </c>
      <c r="AJ375" s="56">
        <v>373</v>
      </c>
      <c r="AK375" s="56">
        <v>148489</v>
      </c>
      <c r="AL375" s="56">
        <v>148274</v>
      </c>
      <c r="AM375" s="56">
        <v>0</v>
      </c>
      <c r="AN375" s="56">
        <v>0</v>
      </c>
      <c r="AO375" s="56">
        <v>0</v>
      </c>
      <c r="AP375" s="56">
        <v>0</v>
      </c>
      <c r="AQ375" s="56">
        <v>0</v>
      </c>
      <c r="AR375" s="56">
        <v>215</v>
      </c>
      <c r="AS375" s="56">
        <v>0</v>
      </c>
      <c r="AT375" s="56">
        <v>0</v>
      </c>
      <c r="AU375" s="56">
        <v>0</v>
      </c>
      <c r="AV375" s="56">
        <v>0</v>
      </c>
      <c r="AW375" s="56">
        <v>0</v>
      </c>
      <c r="AX375" s="56">
        <v>0</v>
      </c>
      <c r="AY375" s="56">
        <v>0</v>
      </c>
      <c r="AZ375" s="56">
        <v>215</v>
      </c>
      <c r="BA375" s="56">
        <v>148489</v>
      </c>
      <c r="BB375" s="57" t="s">
        <v>987</v>
      </c>
      <c r="BC375" s="57" t="s">
        <v>906</v>
      </c>
      <c r="BD375" s="57" t="s">
        <v>215</v>
      </c>
      <c r="BE375" s="57" t="s">
        <v>224</v>
      </c>
    </row>
    <row r="376" spans="1:57" ht="15">
      <c r="A376" t="str">
        <f>VLOOKUP($D376,'[1]Register 2009'!$E$10:$F$65536,2,FALSE)</f>
        <v>Lån &amp; Spar Invest - Korte Obligationer</v>
      </c>
      <c r="B376" s="56">
        <v>11011</v>
      </c>
      <c r="C376" s="56">
        <v>8</v>
      </c>
      <c r="D376" t="str">
        <f t="shared" si="5"/>
        <v>11011_8</v>
      </c>
      <c r="E376" s="56">
        <v>200912</v>
      </c>
      <c r="F376" s="56">
        <v>12369</v>
      </c>
      <c r="G376" s="56">
        <v>0</v>
      </c>
      <c r="H376" s="56">
        <v>0</v>
      </c>
      <c r="I376" s="56">
        <v>12369</v>
      </c>
      <c r="J376" s="56">
        <v>312924</v>
      </c>
      <c r="K376" s="56">
        <v>0</v>
      </c>
      <c r="L376" s="56">
        <v>0</v>
      </c>
      <c r="M376" s="56">
        <v>0</v>
      </c>
      <c r="N376" s="56">
        <v>0</v>
      </c>
      <c r="O376" s="56">
        <v>312924</v>
      </c>
      <c r="P376" s="56">
        <v>0</v>
      </c>
      <c r="Q376" s="56">
        <v>0</v>
      </c>
      <c r="R376" s="56">
        <v>0</v>
      </c>
      <c r="S376" s="56">
        <v>0</v>
      </c>
      <c r="T376" s="56">
        <v>0</v>
      </c>
      <c r="U376" s="56">
        <v>0</v>
      </c>
      <c r="V376" s="56">
        <v>0</v>
      </c>
      <c r="W376" s="56">
        <v>0</v>
      </c>
      <c r="X376" s="56">
        <v>0</v>
      </c>
      <c r="Y376" s="56">
        <v>0</v>
      </c>
      <c r="Z376" s="56">
        <v>0</v>
      </c>
      <c r="AA376" s="56">
        <v>0</v>
      </c>
      <c r="AB376" s="56">
        <v>0</v>
      </c>
      <c r="AC376" s="56">
        <v>5623</v>
      </c>
      <c r="AD376" s="56">
        <v>0</v>
      </c>
      <c r="AE376" s="56">
        <v>0</v>
      </c>
      <c r="AF376" s="56">
        <v>0</v>
      </c>
      <c r="AG376" s="56">
        <v>0</v>
      </c>
      <c r="AH376" s="56">
        <v>0</v>
      </c>
      <c r="AI376" s="56">
        <v>0</v>
      </c>
      <c r="AJ376" s="56">
        <v>5623</v>
      </c>
      <c r="AK376" s="56">
        <v>330916</v>
      </c>
      <c r="AL376" s="56">
        <v>330686</v>
      </c>
      <c r="AM376" s="56">
        <v>0</v>
      </c>
      <c r="AN376" s="56">
        <v>0</v>
      </c>
      <c r="AO376" s="56">
        <v>0</v>
      </c>
      <c r="AP376" s="56">
        <v>0</v>
      </c>
      <c r="AQ376" s="56">
        <v>0</v>
      </c>
      <c r="AR376" s="56">
        <v>230</v>
      </c>
      <c r="AS376" s="56">
        <v>0</v>
      </c>
      <c r="AT376" s="56">
        <v>0</v>
      </c>
      <c r="AU376" s="56">
        <v>0</v>
      </c>
      <c r="AV376" s="56">
        <v>0</v>
      </c>
      <c r="AW376" s="56">
        <v>0</v>
      </c>
      <c r="AX376" s="56">
        <v>0</v>
      </c>
      <c r="AY376" s="56">
        <v>0</v>
      </c>
      <c r="AZ376" s="56">
        <v>230</v>
      </c>
      <c r="BA376" s="56">
        <v>330916</v>
      </c>
      <c r="BB376" s="57" t="s">
        <v>295</v>
      </c>
      <c r="BC376" s="57" t="s">
        <v>954</v>
      </c>
      <c r="BD376" s="57" t="s">
        <v>215</v>
      </c>
      <c r="BE376" s="57" t="s">
        <v>216</v>
      </c>
    </row>
    <row r="377" spans="1:57" ht="15">
      <c r="A377" t="str">
        <f>VLOOKUP($D377,'[1]Register 2009'!$E$10:$F$65536,2,FALSE)</f>
        <v>Lån &amp; Spar Invest - Lange Obligationer</v>
      </c>
      <c r="B377" s="56">
        <v>11011</v>
      </c>
      <c r="C377" s="56">
        <v>11</v>
      </c>
      <c r="D377" t="str">
        <f t="shared" si="5"/>
        <v>11011_11</v>
      </c>
      <c r="E377" s="56">
        <v>200912</v>
      </c>
      <c r="F377" s="56">
        <v>4818</v>
      </c>
      <c r="G377" s="56">
        <v>0</v>
      </c>
      <c r="H377" s="56">
        <v>0</v>
      </c>
      <c r="I377" s="56">
        <v>4818</v>
      </c>
      <c r="J377" s="56">
        <v>79439</v>
      </c>
      <c r="K377" s="56">
        <v>0</v>
      </c>
      <c r="L377" s="56">
        <v>0</v>
      </c>
      <c r="M377" s="56">
        <v>0</v>
      </c>
      <c r="N377" s="56">
        <v>0</v>
      </c>
      <c r="O377" s="56">
        <v>79439</v>
      </c>
      <c r="P377" s="56">
        <v>0</v>
      </c>
      <c r="Q377" s="56">
        <v>0</v>
      </c>
      <c r="R377" s="56">
        <v>0</v>
      </c>
      <c r="S377" s="56">
        <v>0</v>
      </c>
      <c r="T377" s="56">
        <v>0</v>
      </c>
      <c r="U377" s="56">
        <v>0</v>
      </c>
      <c r="V377" s="56">
        <v>0</v>
      </c>
      <c r="W377" s="56">
        <v>0</v>
      </c>
      <c r="X377" s="56">
        <v>0</v>
      </c>
      <c r="Y377" s="56">
        <v>0</v>
      </c>
      <c r="Z377" s="56">
        <v>0</v>
      </c>
      <c r="AA377" s="56">
        <v>0</v>
      </c>
      <c r="AB377" s="56">
        <v>0</v>
      </c>
      <c r="AC377" s="56">
        <v>1071</v>
      </c>
      <c r="AD377" s="56">
        <v>0</v>
      </c>
      <c r="AE377" s="56">
        <v>0</v>
      </c>
      <c r="AF377" s="56">
        <v>0</v>
      </c>
      <c r="AG377" s="56">
        <v>0</v>
      </c>
      <c r="AH377" s="56">
        <v>0</v>
      </c>
      <c r="AI377" s="56">
        <v>0</v>
      </c>
      <c r="AJ377" s="56">
        <v>1071</v>
      </c>
      <c r="AK377" s="56">
        <v>85328</v>
      </c>
      <c r="AL377" s="56">
        <v>85266</v>
      </c>
      <c r="AM377" s="56">
        <v>0</v>
      </c>
      <c r="AN377" s="56">
        <v>0</v>
      </c>
      <c r="AO377" s="56">
        <v>0</v>
      </c>
      <c r="AP377" s="56">
        <v>0</v>
      </c>
      <c r="AQ377" s="56">
        <v>0</v>
      </c>
      <c r="AR377" s="56">
        <v>62</v>
      </c>
      <c r="AS377" s="56">
        <v>0</v>
      </c>
      <c r="AT377" s="56">
        <v>0</v>
      </c>
      <c r="AU377" s="56">
        <v>0</v>
      </c>
      <c r="AV377" s="56">
        <v>0</v>
      </c>
      <c r="AW377" s="56">
        <v>0</v>
      </c>
      <c r="AX377" s="56">
        <v>0</v>
      </c>
      <c r="AY377" s="56">
        <v>0</v>
      </c>
      <c r="AZ377" s="56">
        <v>62</v>
      </c>
      <c r="BA377" s="56">
        <v>85328</v>
      </c>
      <c r="BB377" s="57" t="s">
        <v>298</v>
      </c>
      <c r="BC377" s="57" t="s">
        <v>957</v>
      </c>
      <c r="BD377" s="57" t="s">
        <v>215</v>
      </c>
      <c r="BE377" s="57" t="s">
        <v>216</v>
      </c>
    </row>
    <row r="378" spans="1:57" ht="15">
      <c r="A378" t="str">
        <f>VLOOKUP($D378,'[1]Register 2009'!$E$10:$F$65536,2,FALSE)</f>
        <v>Lån &amp; Spar Invest - Lån &amp; Spar Danske Aktier Pension</v>
      </c>
      <c r="B378" s="56">
        <v>11011</v>
      </c>
      <c r="C378" s="56">
        <v>10</v>
      </c>
      <c r="D378" t="str">
        <f t="shared" si="5"/>
        <v>11011_10</v>
      </c>
      <c r="E378" s="56">
        <v>200912</v>
      </c>
      <c r="F378" s="56">
        <v>705</v>
      </c>
      <c r="G378" s="56">
        <v>0</v>
      </c>
      <c r="H378" s="56">
        <v>0</v>
      </c>
      <c r="I378" s="56">
        <v>705</v>
      </c>
      <c r="J378" s="56">
        <v>0</v>
      </c>
      <c r="K378" s="56">
        <v>0</v>
      </c>
      <c r="L378" s="56">
        <v>0</v>
      </c>
      <c r="M378" s="56">
        <v>0</v>
      </c>
      <c r="N378" s="56">
        <v>0</v>
      </c>
      <c r="O378" s="56">
        <v>0</v>
      </c>
      <c r="P378" s="56">
        <v>0</v>
      </c>
      <c r="Q378" s="56">
        <v>17358</v>
      </c>
      <c r="R378" s="56">
        <v>0</v>
      </c>
      <c r="S378" s="56">
        <v>0</v>
      </c>
      <c r="T378" s="56">
        <v>0</v>
      </c>
      <c r="U378" s="56">
        <v>0</v>
      </c>
      <c r="V378" s="56">
        <v>0</v>
      </c>
      <c r="W378" s="56">
        <v>17358</v>
      </c>
      <c r="X378" s="56">
        <v>0</v>
      </c>
      <c r="Y378" s="56">
        <v>0</v>
      </c>
      <c r="Z378" s="56">
        <v>0</v>
      </c>
      <c r="AA378" s="56">
        <v>0</v>
      </c>
      <c r="AB378" s="56">
        <v>0</v>
      </c>
      <c r="AC378" s="56">
        <v>0</v>
      </c>
      <c r="AD378" s="56">
        <v>0</v>
      </c>
      <c r="AE378" s="56">
        <v>0</v>
      </c>
      <c r="AF378" s="56">
        <v>0</v>
      </c>
      <c r="AG378" s="56">
        <v>0</v>
      </c>
      <c r="AH378" s="56">
        <v>0</v>
      </c>
      <c r="AI378" s="56">
        <v>0</v>
      </c>
      <c r="AJ378" s="56">
        <v>0</v>
      </c>
      <c r="AK378" s="56">
        <v>18063</v>
      </c>
      <c r="AL378" s="56">
        <v>18040</v>
      </c>
      <c r="AM378" s="56">
        <v>0</v>
      </c>
      <c r="AN378" s="56">
        <v>0</v>
      </c>
      <c r="AO378" s="56">
        <v>0</v>
      </c>
      <c r="AP378" s="56">
        <v>0</v>
      </c>
      <c r="AQ378" s="56">
        <v>0</v>
      </c>
      <c r="AR378" s="56">
        <v>23</v>
      </c>
      <c r="AS378" s="56">
        <v>0</v>
      </c>
      <c r="AT378" s="56">
        <v>0</v>
      </c>
      <c r="AU378" s="56">
        <v>0</v>
      </c>
      <c r="AV378" s="56">
        <v>0</v>
      </c>
      <c r="AW378" s="56">
        <v>0</v>
      </c>
      <c r="AX378" s="56">
        <v>0</v>
      </c>
      <c r="AY378" s="56">
        <v>0</v>
      </c>
      <c r="AZ378" s="56">
        <v>23</v>
      </c>
      <c r="BA378" s="56">
        <v>18063</v>
      </c>
      <c r="BB378" s="57" t="s">
        <v>990</v>
      </c>
      <c r="BC378" s="57" t="s">
        <v>991</v>
      </c>
      <c r="BD378" s="57" t="s">
        <v>215</v>
      </c>
      <c r="BE378" s="57" t="s">
        <v>224</v>
      </c>
    </row>
    <row r="379" spans="1:57" ht="15">
      <c r="A379" t="str">
        <f>VLOOKUP($D379,'[1]Register 2009'!$E$10:$F$65536,2,FALSE)</f>
        <v>Lån &amp; Spar Invest - Nordamerika</v>
      </c>
      <c r="B379" s="56">
        <v>11011</v>
      </c>
      <c r="C379" s="56">
        <v>9</v>
      </c>
      <c r="D379" t="str">
        <f t="shared" si="5"/>
        <v>11011_9</v>
      </c>
      <c r="E379" s="56">
        <v>200912</v>
      </c>
      <c r="F379" s="56">
        <v>513</v>
      </c>
      <c r="G379" s="56">
        <v>0</v>
      </c>
      <c r="H379" s="56">
        <v>0</v>
      </c>
      <c r="I379" s="56">
        <v>513</v>
      </c>
      <c r="J379" s="56">
        <v>0</v>
      </c>
      <c r="K379" s="56">
        <v>0</v>
      </c>
      <c r="L379" s="56">
        <v>0</v>
      </c>
      <c r="M379" s="56">
        <v>0</v>
      </c>
      <c r="N379" s="56">
        <v>0</v>
      </c>
      <c r="O379" s="56">
        <v>0</v>
      </c>
      <c r="P379" s="56">
        <v>0</v>
      </c>
      <c r="Q379" s="56">
        <v>53660</v>
      </c>
      <c r="R379" s="56">
        <v>0</v>
      </c>
      <c r="S379" s="56">
        <v>0</v>
      </c>
      <c r="T379" s="56">
        <v>0</v>
      </c>
      <c r="U379" s="56">
        <v>0</v>
      </c>
      <c r="V379" s="56">
        <v>0</v>
      </c>
      <c r="W379" s="56">
        <v>53660</v>
      </c>
      <c r="X379" s="56">
        <v>0</v>
      </c>
      <c r="Y379" s="56">
        <v>0</v>
      </c>
      <c r="Z379" s="56">
        <v>0</v>
      </c>
      <c r="AA379" s="56">
        <v>0</v>
      </c>
      <c r="AB379" s="56">
        <v>0</v>
      </c>
      <c r="AC379" s="56">
        <v>0</v>
      </c>
      <c r="AD379" s="56">
        <v>0</v>
      </c>
      <c r="AE379" s="56">
        <v>0</v>
      </c>
      <c r="AF379" s="56">
        <v>0</v>
      </c>
      <c r="AG379" s="56">
        <v>0</v>
      </c>
      <c r="AH379" s="56">
        <v>0</v>
      </c>
      <c r="AI379" s="56">
        <v>0</v>
      </c>
      <c r="AJ379" s="56">
        <v>0</v>
      </c>
      <c r="AK379" s="56">
        <v>54173</v>
      </c>
      <c r="AL379" s="56">
        <v>54079</v>
      </c>
      <c r="AM379" s="56">
        <v>0</v>
      </c>
      <c r="AN379" s="56">
        <v>0</v>
      </c>
      <c r="AO379" s="56">
        <v>0</v>
      </c>
      <c r="AP379" s="56">
        <v>0</v>
      </c>
      <c r="AQ379" s="56">
        <v>0</v>
      </c>
      <c r="AR379" s="56">
        <v>94</v>
      </c>
      <c r="AS379" s="56">
        <v>0</v>
      </c>
      <c r="AT379" s="56">
        <v>0</v>
      </c>
      <c r="AU379" s="56">
        <v>0</v>
      </c>
      <c r="AV379" s="56">
        <v>0</v>
      </c>
      <c r="AW379" s="56">
        <v>0</v>
      </c>
      <c r="AX379" s="56">
        <v>0</v>
      </c>
      <c r="AY379" s="56">
        <v>0</v>
      </c>
      <c r="AZ379" s="56">
        <v>94</v>
      </c>
      <c r="BA379" s="56">
        <v>54173</v>
      </c>
      <c r="BB379" s="57" t="s">
        <v>988</v>
      </c>
      <c r="BC379" s="57" t="s">
        <v>989</v>
      </c>
      <c r="BD379" s="57" t="s">
        <v>215</v>
      </c>
      <c r="BE379" s="57" t="s">
        <v>224</v>
      </c>
    </row>
    <row r="380" spans="1:57" ht="15">
      <c r="A380" t="str">
        <f>VLOOKUP($D380,'[1]Register 2009'!$E$10:$F$65536,2,FALSE)</f>
        <v>Lån &amp; Spar Invest - Obligationer</v>
      </c>
      <c r="B380" s="56">
        <v>11011</v>
      </c>
      <c r="C380" s="56">
        <v>4</v>
      </c>
      <c r="D380" t="str">
        <f t="shared" si="5"/>
        <v>11011_4</v>
      </c>
      <c r="E380" s="56">
        <v>200912</v>
      </c>
      <c r="F380" s="56">
        <v>15105</v>
      </c>
      <c r="G380" s="56">
        <v>0</v>
      </c>
      <c r="H380" s="56">
        <v>0</v>
      </c>
      <c r="I380" s="56">
        <v>15105</v>
      </c>
      <c r="J380" s="56">
        <v>649492</v>
      </c>
      <c r="K380" s="56">
        <v>0</v>
      </c>
      <c r="L380" s="56">
        <v>0</v>
      </c>
      <c r="M380" s="56">
        <v>0</v>
      </c>
      <c r="N380" s="56">
        <v>0</v>
      </c>
      <c r="O380" s="56">
        <v>649492</v>
      </c>
      <c r="P380" s="56">
        <v>0</v>
      </c>
      <c r="Q380" s="56">
        <v>0</v>
      </c>
      <c r="R380" s="56">
        <v>0</v>
      </c>
      <c r="S380" s="56">
        <v>0</v>
      </c>
      <c r="T380" s="56">
        <v>0</v>
      </c>
      <c r="U380" s="56">
        <v>0</v>
      </c>
      <c r="V380" s="56">
        <v>0</v>
      </c>
      <c r="W380" s="56">
        <v>0</v>
      </c>
      <c r="X380" s="56">
        <v>0</v>
      </c>
      <c r="Y380" s="56">
        <v>0</v>
      </c>
      <c r="Z380" s="56">
        <v>0</v>
      </c>
      <c r="AA380" s="56">
        <v>0</v>
      </c>
      <c r="AB380" s="56">
        <v>0</v>
      </c>
      <c r="AC380" s="56">
        <v>11088</v>
      </c>
      <c r="AD380" s="56">
        <v>0</v>
      </c>
      <c r="AE380" s="56">
        <v>0</v>
      </c>
      <c r="AF380" s="56">
        <v>0</v>
      </c>
      <c r="AG380" s="56">
        <v>0</v>
      </c>
      <c r="AH380" s="56">
        <v>0</v>
      </c>
      <c r="AI380" s="56">
        <v>0</v>
      </c>
      <c r="AJ380" s="56">
        <v>11088</v>
      </c>
      <c r="AK380" s="56">
        <v>675685</v>
      </c>
      <c r="AL380" s="56">
        <v>675208</v>
      </c>
      <c r="AM380" s="56">
        <v>0</v>
      </c>
      <c r="AN380" s="56">
        <v>0</v>
      </c>
      <c r="AO380" s="56">
        <v>0</v>
      </c>
      <c r="AP380" s="56">
        <v>0</v>
      </c>
      <c r="AQ380" s="56">
        <v>0</v>
      </c>
      <c r="AR380" s="56">
        <v>477</v>
      </c>
      <c r="AS380" s="56">
        <v>0</v>
      </c>
      <c r="AT380" s="56">
        <v>0</v>
      </c>
      <c r="AU380" s="56">
        <v>0</v>
      </c>
      <c r="AV380" s="56">
        <v>0</v>
      </c>
      <c r="AW380" s="56">
        <v>0</v>
      </c>
      <c r="AX380" s="56">
        <v>0</v>
      </c>
      <c r="AY380" s="56">
        <v>0</v>
      </c>
      <c r="AZ380" s="56">
        <v>477</v>
      </c>
      <c r="BA380" s="56">
        <v>675685</v>
      </c>
      <c r="BB380" s="57" t="s">
        <v>985</v>
      </c>
      <c r="BC380" s="57" t="s">
        <v>986</v>
      </c>
      <c r="BD380" s="57" t="s">
        <v>215</v>
      </c>
      <c r="BE380" s="57" t="s">
        <v>224</v>
      </c>
    </row>
    <row r="381" spans="1:57" ht="15">
      <c r="A381" t="str">
        <f>VLOOKUP($D381,'[1]Register 2009'!$E$10:$F$65536,2,FALSE)</f>
        <v>Lån &amp; Spar Invest - Verden</v>
      </c>
      <c r="B381" s="56">
        <v>11011</v>
      </c>
      <c r="C381" s="56">
        <v>2</v>
      </c>
      <c r="D381" t="str">
        <f t="shared" si="5"/>
        <v>11011_2</v>
      </c>
      <c r="E381" s="56">
        <v>200912</v>
      </c>
      <c r="F381" s="56">
        <v>4087</v>
      </c>
      <c r="G381" s="56">
        <v>0</v>
      </c>
      <c r="H381" s="56">
        <v>0</v>
      </c>
      <c r="I381" s="56">
        <v>4087</v>
      </c>
      <c r="J381" s="56">
        <v>0</v>
      </c>
      <c r="K381" s="56">
        <v>0</v>
      </c>
      <c r="L381" s="56">
        <v>0</v>
      </c>
      <c r="M381" s="56">
        <v>0</v>
      </c>
      <c r="N381" s="56">
        <v>0</v>
      </c>
      <c r="O381" s="56">
        <v>0</v>
      </c>
      <c r="P381" s="56">
        <v>0</v>
      </c>
      <c r="Q381" s="56">
        <v>0</v>
      </c>
      <c r="R381" s="56">
        <v>0</v>
      </c>
      <c r="S381" s="56">
        <v>101452</v>
      </c>
      <c r="T381" s="56">
        <v>0</v>
      </c>
      <c r="U381" s="56">
        <v>0</v>
      </c>
      <c r="V381" s="56">
        <v>0</v>
      </c>
      <c r="W381" s="56">
        <v>101452</v>
      </c>
      <c r="X381" s="56">
        <v>0</v>
      </c>
      <c r="Y381" s="56">
        <v>0</v>
      </c>
      <c r="Z381" s="56">
        <v>0</v>
      </c>
      <c r="AA381" s="56">
        <v>0</v>
      </c>
      <c r="AB381" s="56">
        <v>0</v>
      </c>
      <c r="AC381" s="56">
        <v>0</v>
      </c>
      <c r="AD381" s="56">
        <v>0</v>
      </c>
      <c r="AE381" s="56">
        <v>0</v>
      </c>
      <c r="AF381" s="56">
        <v>113</v>
      </c>
      <c r="AG381" s="56">
        <v>0</v>
      </c>
      <c r="AH381" s="56">
        <v>0</v>
      </c>
      <c r="AI381" s="56">
        <v>0</v>
      </c>
      <c r="AJ381" s="56">
        <v>113</v>
      </c>
      <c r="AK381" s="56">
        <v>105652</v>
      </c>
      <c r="AL381" s="56">
        <v>102598</v>
      </c>
      <c r="AM381" s="56">
        <v>0</v>
      </c>
      <c r="AN381" s="56">
        <v>0</v>
      </c>
      <c r="AO381" s="56">
        <v>0</v>
      </c>
      <c r="AP381" s="56">
        <v>0</v>
      </c>
      <c r="AQ381" s="56">
        <v>0</v>
      </c>
      <c r="AR381" s="56">
        <v>140</v>
      </c>
      <c r="AS381" s="56">
        <v>0</v>
      </c>
      <c r="AT381" s="56">
        <v>2914</v>
      </c>
      <c r="AU381" s="56">
        <v>0</v>
      </c>
      <c r="AV381" s="56">
        <v>0</v>
      </c>
      <c r="AW381" s="56">
        <v>0</v>
      </c>
      <c r="AX381" s="56">
        <v>0</v>
      </c>
      <c r="AY381" s="56">
        <v>0</v>
      </c>
      <c r="AZ381" s="56">
        <v>3054</v>
      </c>
      <c r="BA381" s="56">
        <v>105652</v>
      </c>
      <c r="BB381" s="57" t="s">
        <v>983</v>
      </c>
      <c r="BC381" s="57" t="s">
        <v>907</v>
      </c>
      <c r="BD381" s="57" t="s">
        <v>215</v>
      </c>
      <c r="BE381" s="57" t="s">
        <v>216</v>
      </c>
    </row>
    <row r="382" spans="1:57" ht="15">
      <c r="A382" t="str">
        <f>VLOOKUP($D382,'[1]Register 2009'!$E$10:$F$65536,2,FALSE)</f>
        <v>Lån &amp; Spar Mix Invest, Investeringsinstitutforening - Lån &amp; Spar Mix - Pension</v>
      </c>
      <c r="B382" s="56">
        <v>16036</v>
      </c>
      <c r="C382" s="56">
        <v>1</v>
      </c>
      <c r="D382" t="str">
        <f t="shared" si="5"/>
        <v>16036_1</v>
      </c>
      <c r="E382" s="56">
        <v>200912</v>
      </c>
      <c r="F382" s="56">
        <v>4507</v>
      </c>
      <c r="G382" s="56">
        <v>0</v>
      </c>
      <c r="H382" s="56">
        <v>0</v>
      </c>
      <c r="I382" s="56">
        <v>4507</v>
      </c>
      <c r="J382" s="56">
        <v>0</v>
      </c>
      <c r="K382" s="56">
        <v>0</v>
      </c>
      <c r="L382" s="56">
        <v>0</v>
      </c>
      <c r="M382" s="56">
        <v>0</v>
      </c>
      <c r="N382" s="56">
        <v>0</v>
      </c>
      <c r="O382" s="56">
        <v>0</v>
      </c>
      <c r="P382" s="56">
        <v>0</v>
      </c>
      <c r="Q382" s="56">
        <v>0</v>
      </c>
      <c r="R382" s="56">
        <v>0</v>
      </c>
      <c r="S382" s="56">
        <v>0</v>
      </c>
      <c r="T382" s="56">
        <v>268785</v>
      </c>
      <c r="U382" s="56">
        <v>0</v>
      </c>
      <c r="V382" s="56">
        <v>0</v>
      </c>
      <c r="W382" s="56">
        <v>268785</v>
      </c>
      <c r="X382" s="56">
        <v>0</v>
      </c>
      <c r="Y382" s="56">
        <v>0</v>
      </c>
      <c r="Z382" s="56">
        <v>0</v>
      </c>
      <c r="AA382" s="56">
        <v>0</v>
      </c>
      <c r="AB382" s="56">
        <v>0</v>
      </c>
      <c r="AC382" s="56">
        <v>0</v>
      </c>
      <c r="AD382" s="56">
        <v>0</v>
      </c>
      <c r="AE382" s="56">
        <v>0</v>
      </c>
      <c r="AF382" s="56">
        <v>0</v>
      </c>
      <c r="AG382" s="56">
        <v>0</v>
      </c>
      <c r="AH382" s="56">
        <v>0</v>
      </c>
      <c r="AI382" s="56">
        <v>0</v>
      </c>
      <c r="AJ382" s="56">
        <v>0</v>
      </c>
      <c r="AK382" s="56">
        <v>273292</v>
      </c>
      <c r="AL382" s="56">
        <v>273167</v>
      </c>
      <c r="AM382" s="56">
        <v>0</v>
      </c>
      <c r="AN382" s="56">
        <v>0</v>
      </c>
      <c r="AO382" s="56">
        <v>0</v>
      </c>
      <c r="AP382" s="56">
        <v>0</v>
      </c>
      <c r="AQ382" s="56">
        <v>0</v>
      </c>
      <c r="AR382" s="56">
        <v>125</v>
      </c>
      <c r="AS382" s="56">
        <v>0</v>
      </c>
      <c r="AT382" s="56">
        <v>0</v>
      </c>
      <c r="AU382" s="56">
        <v>0</v>
      </c>
      <c r="AV382" s="56">
        <v>0</v>
      </c>
      <c r="AW382" s="56">
        <v>0</v>
      </c>
      <c r="AX382" s="56">
        <v>0</v>
      </c>
      <c r="AY382" s="56">
        <v>0</v>
      </c>
      <c r="AZ382" s="56">
        <v>125</v>
      </c>
      <c r="BA382" s="56">
        <v>273292</v>
      </c>
      <c r="BB382" s="57" t="s">
        <v>1606</v>
      </c>
      <c r="BC382" s="57" t="s">
        <v>1607</v>
      </c>
      <c r="BD382" s="57" t="s">
        <v>215</v>
      </c>
      <c r="BE382" s="57" t="s">
        <v>224</v>
      </c>
    </row>
    <row r="383" spans="1:57" ht="15">
      <c r="A383" t="str">
        <f>VLOOKUP($D383,'[1]Register 2009'!$E$10:$F$65536,2,FALSE)</f>
        <v>Lån &amp; Spar Mix Invest, Investeringsinstitutforening - OTIUM 2008 - Pension</v>
      </c>
      <c r="B383" s="56">
        <v>16036</v>
      </c>
      <c r="C383" s="56">
        <v>2</v>
      </c>
      <c r="D383" t="str">
        <f t="shared" si="5"/>
        <v>16036_2</v>
      </c>
      <c r="E383" s="56">
        <v>200912</v>
      </c>
      <c r="F383" s="56">
        <v>2576</v>
      </c>
      <c r="G383" s="56">
        <v>0</v>
      </c>
      <c r="H383" s="56">
        <v>0</v>
      </c>
      <c r="I383" s="56">
        <v>2576</v>
      </c>
      <c r="J383" s="56">
        <v>0</v>
      </c>
      <c r="K383" s="56">
        <v>0</v>
      </c>
      <c r="L383" s="56">
        <v>0</v>
      </c>
      <c r="M383" s="56">
        <v>0</v>
      </c>
      <c r="N383" s="56">
        <v>0</v>
      </c>
      <c r="O383" s="56">
        <v>0</v>
      </c>
      <c r="P383" s="56">
        <v>0</v>
      </c>
      <c r="Q383" s="56">
        <v>0</v>
      </c>
      <c r="R383" s="56">
        <v>0</v>
      </c>
      <c r="S383" s="56">
        <v>0</v>
      </c>
      <c r="T383" s="56">
        <v>48944</v>
      </c>
      <c r="U383" s="56">
        <v>0</v>
      </c>
      <c r="V383" s="56">
        <v>0</v>
      </c>
      <c r="W383" s="56">
        <v>48944</v>
      </c>
      <c r="X383" s="56">
        <v>0</v>
      </c>
      <c r="Y383" s="56">
        <v>0</v>
      </c>
      <c r="Z383" s="56">
        <v>0</v>
      </c>
      <c r="AA383" s="56">
        <v>0</v>
      </c>
      <c r="AB383" s="56">
        <v>0</v>
      </c>
      <c r="AC383" s="56">
        <v>0</v>
      </c>
      <c r="AD383" s="56">
        <v>0</v>
      </c>
      <c r="AE383" s="56">
        <v>0</v>
      </c>
      <c r="AF383" s="56">
        <v>0</v>
      </c>
      <c r="AG383" s="56">
        <v>0</v>
      </c>
      <c r="AH383" s="56">
        <v>0</v>
      </c>
      <c r="AI383" s="56">
        <v>0</v>
      </c>
      <c r="AJ383" s="56">
        <v>0</v>
      </c>
      <c r="AK383" s="56">
        <v>51520</v>
      </c>
      <c r="AL383" s="56">
        <v>51491</v>
      </c>
      <c r="AM383" s="56">
        <v>0</v>
      </c>
      <c r="AN383" s="56">
        <v>0</v>
      </c>
      <c r="AO383" s="56">
        <v>0</v>
      </c>
      <c r="AP383" s="56">
        <v>0</v>
      </c>
      <c r="AQ383" s="56">
        <v>0</v>
      </c>
      <c r="AR383" s="56">
        <v>29</v>
      </c>
      <c r="AS383" s="56">
        <v>0</v>
      </c>
      <c r="AT383" s="56">
        <v>0</v>
      </c>
      <c r="AU383" s="56">
        <v>0</v>
      </c>
      <c r="AV383" s="56">
        <v>0</v>
      </c>
      <c r="AW383" s="56">
        <v>0</v>
      </c>
      <c r="AX383" s="56">
        <v>0</v>
      </c>
      <c r="AY383" s="56">
        <v>0</v>
      </c>
      <c r="AZ383" s="56">
        <v>29</v>
      </c>
      <c r="BA383" s="56">
        <v>51520</v>
      </c>
      <c r="BB383" s="57" t="s">
        <v>656</v>
      </c>
      <c r="BC383" s="57" t="s">
        <v>1608</v>
      </c>
      <c r="BD383" s="57" t="s">
        <v>215</v>
      </c>
      <c r="BE383" s="57" t="s">
        <v>224</v>
      </c>
    </row>
    <row r="384" spans="1:57" ht="15">
      <c r="A384" t="str">
        <f>VLOOKUP($D384,'[1]Register 2009'!$E$10:$F$65536,2,FALSE)</f>
        <v>Lån &amp; Spar Mix Invest, Investeringsinstitutforening - OTIUM 2012 - Pension</v>
      </c>
      <c r="B384" s="56">
        <v>16036</v>
      </c>
      <c r="C384" s="56">
        <v>3</v>
      </c>
      <c r="D384" t="str">
        <f t="shared" si="5"/>
        <v>16036_3</v>
      </c>
      <c r="E384" s="56">
        <v>200912</v>
      </c>
      <c r="F384" s="56">
        <v>721</v>
      </c>
      <c r="G384" s="56">
        <v>0</v>
      </c>
      <c r="H384" s="56">
        <v>0</v>
      </c>
      <c r="I384" s="56">
        <v>721</v>
      </c>
      <c r="J384" s="56">
        <v>0</v>
      </c>
      <c r="K384" s="56">
        <v>0</v>
      </c>
      <c r="L384" s="56">
        <v>0</v>
      </c>
      <c r="M384" s="56">
        <v>0</v>
      </c>
      <c r="N384" s="56">
        <v>0</v>
      </c>
      <c r="O384" s="56">
        <v>0</v>
      </c>
      <c r="P384" s="56">
        <v>0</v>
      </c>
      <c r="Q384" s="56">
        <v>0</v>
      </c>
      <c r="R384" s="56">
        <v>0</v>
      </c>
      <c r="S384" s="56">
        <v>0</v>
      </c>
      <c r="T384" s="56">
        <v>102689</v>
      </c>
      <c r="U384" s="56">
        <v>0</v>
      </c>
      <c r="V384" s="56">
        <v>0</v>
      </c>
      <c r="W384" s="56">
        <v>102689</v>
      </c>
      <c r="X384" s="56">
        <v>0</v>
      </c>
      <c r="Y384" s="56">
        <v>0</v>
      </c>
      <c r="Z384" s="56">
        <v>0</v>
      </c>
      <c r="AA384" s="56">
        <v>0</v>
      </c>
      <c r="AB384" s="56">
        <v>0</v>
      </c>
      <c r="AC384" s="56">
        <v>0</v>
      </c>
      <c r="AD384" s="56">
        <v>0</v>
      </c>
      <c r="AE384" s="56">
        <v>0</v>
      </c>
      <c r="AF384" s="56">
        <v>0</v>
      </c>
      <c r="AG384" s="56">
        <v>0</v>
      </c>
      <c r="AH384" s="56">
        <v>0</v>
      </c>
      <c r="AI384" s="56">
        <v>0</v>
      </c>
      <c r="AJ384" s="56">
        <v>0</v>
      </c>
      <c r="AK384" s="56">
        <v>103410</v>
      </c>
      <c r="AL384" s="56">
        <v>103358</v>
      </c>
      <c r="AM384" s="56">
        <v>0</v>
      </c>
      <c r="AN384" s="56">
        <v>0</v>
      </c>
      <c r="AO384" s="56">
        <v>0</v>
      </c>
      <c r="AP384" s="56">
        <v>0</v>
      </c>
      <c r="AQ384" s="56">
        <v>0</v>
      </c>
      <c r="AR384" s="56">
        <v>52</v>
      </c>
      <c r="AS384" s="56">
        <v>0</v>
      </c>
      <c r="AT384" s="56">
        <v>0</v>
      </c>
      <c r="AU384" s="56">
        <v>0</v>
      </c>
      <c r="AV384" s="56">
        <v>0</v>
      </c>
      <c r="AW384" s="56">
        <v>0</v>
      </c>
      <c r="AX384" s="56">
        <v>0</v>
      </c>
      <c r="AY384" s="56">
        <v>0</v>
      </c>
      <c r="AZ384" s="56">
        <v>52</v>
      </c>
      <c r="BA384" s="56">
        <v>103410</v>
      </c>
      <c r="BB384" s="57" t="s">
        <v>658</v>
      </c>
      <c r="BC384" s="57" t="s">
        <v>1609</v>
      </c>
      <c r="BD384" s="57" t="s">
        <v>215</v>
      </c>
      <c r="BE384" s="57" t="s">
        <v>224</v>
      </c>
    </row>
    <row r="385" spans="1:57" ht="15">
      <c r="A385" t="str">
        <f>VLOOKUP($D385,'[1]Register 2009'!$E$10:$F$65536,2,FALSE)</f>
        <v>Mermaid Nordic - Mermaid Nordic</v>
      </c>
      <c r="B385" s="56">
        <v>19006</v>
      </c>
      <c r="C385" s="56">
        <v>1</v>
      </c>
      <c r="D385" t="str">
        <f t="shared" si="5"/>
        <v>19006_1</v>
      </c>
      <c r="E385" s="56">
        <v>200912</v>
      </c>
      <c r="F385" s="56">
        <v>119756</v>
      </c>
      <c r="G385" s="56">
        <v>0</v>
      </c>
      <c r="H385" s="56">
        <v>0</v>
      </c>
      <c r="I385" s="56">
        <v>119756</v>
      </c>
      <c r="J385" s="56">
        <v>0</v>
      </c>
      <c r="K385" s="56">
        <v>0</v>
      </c>
      <c r="L385" s="56">
        <v>0</v>
      </c>
      <c r="M385" s="56">
        <v>0</v>
      </c>
      <c r="N385" s="56">
        <v>0</v>
      </c>
      <c r="O385" s="56">
        <v>0</v>
      </c>
      <c r="P385" s="56">
        <v>18813</v>
      </c>
      <c r="Q385" s="56">
        <v>87705</v>
      </c>
      <c r="R385" s="56">
        <v>1</v>
      </c>
      <c r="S385" s="56">
        <v>0</v>
      </c>
      <c r="T385" s="56">
        <v>0</v>
      </c>
      <c r="U385" s="56">
        <v>0</v>
      </c>
      <c r="V385" s="56">
        <v>0</v>
      </c>
      <c r="W385" s="56">
        <v>106519</v>
      </c>
      <c r="X385" s="56">
        <v>0</v>
      </c>
      <c r="Y385" s="56">
        <v>0</v>
      </c>
      <c r="Z385" s="56">
        <v>20</v>
      </c>
      <c r="AA385" s="56">
        <v>20</v>
      </c>
      <c r="AB385" s="56">
        <v>0</v>
      </c>
      <c r="AC385" s="56">
        <v>0</v>
      </c>
      <c r="AD385" s="56">
        <v>0</v>
      </c>
      <c r="AE385" s="56">
        <v>0</v>
      </c>
      <c r="AF385" s="56">
        <v>0</v>
      </c>
      <c r="AG385" s="56">
        <v>0</v>
      </c>
      <c r="AH385" s="56">
        <v>0</v>
      </c>
      <c r="AI385" s="56">
        <v>219</v>
      </c>
      <c r="AJ385" s="56">
        <v>219</v>
      </c>
      <c r="AK385" s="56">
        <v>226514</v>
      </c>
      <c r="AL385" s="56">
        <v>169452</v>
      </c>
      <c r="AM385" s="56">
        <v>0</v>
      </c>
      <c r="AN385" s="56">
        <v>0</v>
      </c>
      <c r="AO385" s="56">
        <v>20</v>
      </c>
      <c r="AP385" s="56">
        <v>43252</v>
      </c>
      <c r="AQ385" s="56">
        <v>43272</v>
      </c>
      <c r="AR385" s="56">
        <v>5355</v>
      </c>
      <c r="AS385" s="56">
        <v>8435</v>
      </c>
      <c r="AT385" s="56">
        <v>0</v>
      </c>
      <c r="AU385" s="56">
        <v>0</v>
      </c>
      <c r="AV385" s="56">
        <v>0</v>
      </c>
      <c r="AW385" s="56">
        <v>0</v>
      </c>
      <c r="AX385" s="56">
        <v>0</v>
      </c>
      <c r="AY385" s="56">
        <v>0</v>
      </c>
      <c r="AZ385" s="56">
        <v>13790</v>
      </c>
      <c r="BA385" s="56">
        <v>226514</v>
      </c>
      <c r="BB385" s="57" t="s">
        <v>0</v>
      </c>
      <c r="BC385" s="57" t="s">
        <v>1780</v>
      </c>
      <c r="BD385" s="57" t="s">
        <v>215</v>
      </c>
      <c r="BE385" s="57" t="s">
        <v>216</v>
      </c>
    </row>
    <row r="386" spans="1:57" ht="15">
      <c r="A386" t="str">
        <f>VLOOKUP($D386,'[1]Register 2009'!$E$10:$F$65536,2,FALSE)</f>
        <v>MS Invest - Value aktier</v>
      </c>
      <c r="B386" s="56">
        <v>11167</v>
      </c>
      <c r="C386" s="56">
        <v>1</v>
      </c>
      <c r="D386" t="str">
        <f aca="true" t="shared" si="6" ref="D386:D449">B386&amp;"_"&amp;C386</f>
        <v>11167_1</v>
      </c>
      <c r="E386" s="56">
        <v>200912</v>
      </c>
      <c r="F386" s="56">
        <v>12386</v>
      </c>
      <c r="G386" s="56">
        <v>0</v>
      </c>
      <c r="H386" s="56">
        <v>0</v>
      </c>
      <c r="I386" s="56">
        <v>12386</v>
      </c>
      <c r="J386" s="56">
        <v>0</v>
      </c>
      <c r="K386" s="56">
        <v>0</v>
      </c>
      <c r="L386" s="56">
        <v>0</v>
      </c>
      <c r="M386" s="56">
        <v>0</v>
      </c>
      <c r="N386" s="56">
        <v>0</v>
      </c>
      <c r="O386" s="56">
        <v>0</v>
      </c>
      <c r="P386" s="56">
        <v>0</v>
      </c>
      <c r="Q386" s="56">
        <v>94433</v>
      </c>
      <c r="R386" s="56">
        <v>2</v>
      </c>
      <c r="S386" s="56">
        <v>0</v>
      </c>
      <c r="T386" s="56">
        <v>0</v>
      </c>
      <c r="U386" s="56">
        <v>0</v>
      </c>
      <c r="V386" s="56">
        <v>0</v>
      </c>
      <c r="W386" s="56">
        <v>94435</v>
      </c>
      <c r="X386" s="56">
        <v>0</v>
      </c>
      <c r="Y386" s="56">
        <v>0</v>
      </c>
      <c r="Z386" s="56">
        <v>0</v>
      </c>
      <c r="AA386" s="56">
        <v>0</v>
      </c>
      <c r="AB386" s="56">
        <v>0</v>
      </c>
      <c r="AC386" s="56">
        <v>0</v>
      </c>
      <c r="AD386" s="56">
        <v>0</v>
      </c>
      <c r="AE386" s="56">
        <v>286</v>
      </c>
      <c r="AF386" s="56">
        <v>138</v>
      </c>
      <c r="AG386" s="56">
        <v>0</v>
      </c>
      <c r="AH386" s="56">
        <v>0</v>
      </c>
      <c r="AI386" s="56">
        <v>0</v>
      </c>
      <c r="AJ386" s="56">
        <v>424</v>
      </c>
      <c r="AK386" s="56">
        <v>107245</v>
      </c>
      <c r="AL386" s="56">
        <v>104559</v>
      </c>
      <c r="AM386" s="56">
        <v>0</v>
      </c>
      <c r="AN386" s="56">
        <v>0</v>
      </c>
      <c r="AO386" s="56">
        <v>0</v>
      </c>
      <c r="AP386" s="56">
        <v>0</v>
      </c>
      <c r="AQ386" s="56">
        <v>0</v>
      </c>
      <c r="AR386" s="56">
        <v>2683</v>
      </c>
      <c r="AS386" s="56">
        <v>0</v>
      </c>
      <c r="AT386" s="56">
        <v>3</v>
      </c>
      <c r="AU386" s="56">
        <v>0</v>
      </c>
      <c r="AV386" s="56">
        <v>0</v>
      </c>
      <c r="AW386" s="56">
        <v>0</v>
      </c>
      <c r="AX386" s="56">
        <v>0</v>
      </c>
      <c r="AY386" s="56">
        <v>0</v>
      </c>
      <c r="AZ386" s="56">
        <v>2686</v>
      </c>
      <c r="BA386" s="56">
        <v>107245</v>
      </c>
      <c r="BB386" s="57" t="s">
        <v>1570</v>
      </c>
      <c r="BC386" s="57" t="s">
        <v>1571</v>
      </c>
      <c r="BD386" s="57" t="s">
        <v>215</v>
      </c>
      <c r="BE386" s="57" t="s">
        <v>216</v>
      </c>
    </row>
    <row r="387" spans="1:57" ht="15">
      <c r="A387" t="str">
        <f>VLOOKUP($D387,'[1]Register 2009'!$E$10:$F$65536,2,FALSE)</f>
        <v>Multi Manager Invest - Europa</v>
      </c>
      <c r="B387" s="56">
        <v>11160</v>
      </c>
      <c r="C387" s="56">
        <v>2</v>
      </c>
      <c r="D387" t="str">
        <f t="shared" si="6"/>
        <v>11160_2</v>
      </c>
      <c r="E387" s="56">
        <v>200912</v>
      </c>
      <c r="F387" s="56">
        <v>386</v>
      </c>
      <c r="G387" s="56">
        <v>0</v>
      </c>
      <c r="H387" s="56">
        <v>0</v>
      </c>
      <c r="I387" s="56">
        <v>386</v>
      </c>
      <c r="J387" s="56">
        <v>0</v>
      </c>
      <c r="K387" s="56">
        <v>0</v>
      </c>
      <c r="L387" s="56">
        <v>0</v>
      </c>
      <c r="M387" s="56">
        <v>0</v>
      </c>
      <c r="N387" s="56">
        <v>0</v>
      </c>
      <c r="O387" s="56">
        <v>0</v>
      </c>
      <c r="P387" s="56">
        <v>3829</v>
      </c>
      <c r="Q387" s="56">
        <v>288608</v>
      </c>
      <c r="R387" s="56">
        <v>0</v>
      </c>
      <c r="S387" s="56">
        <v>0</v>
      </c>
      <c r="T387" s="56">
        <v>0</v>
      </c>
      <c r="U387" s="56">
        <v>0</v>
      </c>
      <c r="V387" s="56">
        <v>0</v>
      </c>
      <c r="W387" s="56">
        <v>292437</v>
      </c>
      <c r="X387" s="56">
        <v>0</v>
      </c>
      <c r="Y387" s="56">
        <v>0</v>
      </c>
      <c r="Z387" s="56">
        <v>0</v>
      </c>
      <c r="AA387" s="56">
        <v>0</v>
      </c>
      <c r="AB387" s="56">
        <v>0</v>
      </c>
      <c r="AC387" s="56">
        <v>264</v>
      </c>
      <c r="AD387" s="56">
        <v>0</v>
      </c>
      <c r="AE387" s="56">
        <v>428</v>
      </c>
      <c r="AF387" s="56">
        <v>1217</v>
      </c>
      <c r="AG387" s="56">
        <v>0</v>
      </c>
      <c r="AH387" s="56">
        <v>0</v>
      </c>
      <c r="AI387" s="56">
        <v>0</v>
      </c>
      <c r="AJ387" s="56">
        <v>1909</v>
      </c>
      <c r="AK387" s="56">
        <v>294732</v>
      </c>
      <c r="AL387" s="56">
        <v>294110</v>
      </c>
      <c r="AM387" s="56">
        <v>0</v>
      </c>
      <c r="AN387" s="56">
        <v>0</v>
      </c>
      <c r="AO387" s="56">
        <v>0</v>
      </c>
      <c r="AP387" s="56">
        <v>0</v>
      </c>
      <c r="AQ387" s="56">
        <v>0</v>
      </c>
      <c r="AR387" s="56">
        <v>420</v>
      </c>
      <c r="AS387" s="56">
        <v>0</v>
      </c>
      <c r="AT387" s="56">
        <v>202</v>
      </c>
      <c r="AU387" s="56">
        <v>0</v>
      </c>
      <c r="AV387" s="56">
        <v>0</v>
      </c>
      <c r="AW387" s="56">
        <v>0</v>
      </c>
      <c r="AX387" s="56">
        <v>0</v>
      </c>
      <c r="AY387" s="56">
        <v>0</v>
      </c>
      <c r="AZ387" s="56">
        <v>622</v>
      </c>
      <c r="BA387" s="56">
        <v>294732</v>
      </c>
      <c r="BB387" s="57" t="s">
        <v>1541</v>
      </c>
      <c r="BC387" s="57" t="s">
        <v>906</v>
      </c>
      <c r="BD387" s="57" t="s">
        <v>215</v>
      </c>
      <c r="BE387" s="57" t="s">
        <v>224</v>
      </c>
    </row>
    <row r="388" spans="1:57" ht="15">
      <c r="A388" t="str">
        <f>VLOOKUP($D388,'[1]Register 2009'!$E$10:$F$65536,2,FALSE)</f>
        <v>Multi Manager Invest - Europa Akk.</v>
      </c>
      <c r="B388" s="56">
        <v>11160</v>
      </c>
      <c r="C388" s="56">
        <v>3</v>
      </c>
      <c r="D388" t="str">
        <f t="shared" si="6"/>
        <v>11160_3</v>
      </c>
      <c r="E388" s="56">
        <v>200912</v>
      </c>
      <c r="F388" s="56">
        <v>11234</v>
      </c>
      <c r="G388" s="56">
        <v>0</v>
      </c>
      <c r="H388" s="56">
        <v>0</v>
      </c>
      <c r="I388" s="56">
        <v>11234</v>
      </c>
      <c r="J388" s="56">
        <v>0</v>
      </c>
      <c r="K388" s="56">
        <v>0</v>
      </c>
      <c r="L388" s="56">
        <v>0</v>
      </c>
      <c r="M388" s="56">
        <v>0</v>
      </c>
      <c r="N388" s="56">
        <v>0</v>
      </c>
      <c r="O388" s="56">
        <v>0</v>
      </c>
      <c r="P388" s="56">
        <v>9503</v>
      </c>
      <c r="Q388" s="56">
        <v>710393</v>
      </c>
      <c r="R388" s="56">
        <v>0</v>
      </c>
      <c r="S388" s="56">
        <v>0</v>
      </c>
      <c r="T388" s="56">
        <v>0</v>
      </c>
      <c r="U388" s="56">
        <v>0</v>
      </c>
      <c r="V388" s="56">
        <v>0</v>
      </c>
      <c r="W388" s="56">
        <v>719896</v>
      </c>
      <c r="X388" s="56">
        <v>0</v>
      </c>
      <c r="Y388" s="56">
        <v>0</v>
      </c>
      <c r="Z388" s="56">
        <v>0</v>
      </c>
      <c r="AA388" s="56">
        <v>0</v>
      </c>
      <c r="AB388" s="56">
        <v>0</v>
      </c>
      <c r="AC388" s="56">
        <v>667</v>
      </c>
      <c r="AD388" s="56">
        <v>0</v>
      </c>
      <c r="AE388" s="56">
        <v>6161</v>
      </c>
      <c r="AF388" s="56">
        <v>2240</v>
      </c>
      <c r="AG388" s="56">
        <v>0</v>
      </c>
      <c r="AH388" s="56">
        <v>0</v>
      </c>
      <c r="AI388" s="56">
        <v>0</v>
      </c>
      <c r="AJ388" s="56">
        <v>9068</v>
      </c>
      <c r="AK388" s="56">
        <v>740198</v>
      </c>
      <c r="AL388" s="56">
        <v>738524</v>
      </c>
      <c r="AM388" s="56">
        <v>0</v>
      </c>
      <c r="AN388" s="56">
        <v>0</v>
      </c>
      <c r="AO388" s="56">
        <v>0</v>
      </c>
      <c r="AP388" s="56">
        <v>0</v>
      </c>
      <c r="AQ388" s="56">
        <v>0</v>
      </c>
      <c r="AR388" s="56">
        <v>1191</v>
      </c>
      <c r="AS388" s="56">
        <v>0</v>
      </c>
      <c r="AT388" s="56">
        <v>483</v>
      </c>
      <c r="AU388" s="56">
        <v>0</v>
      </c>
      <c r="AV388" s="56">
        <v>0</v>
      </c>
      <c r="AW388" s="56">
        <v>0</v>
      </c>
      <c r="AX388" s="56">
        <v>0</v>
      </c>
      <c r="AY388" s="56">
        <v>0</v>
      </c>
      <c r="AZ388" s="56">
        <v>1674</v>
      </c>
      <c r="BA388" s="56">
        <v>740198</v>
      </c>
      <c r="BB388" s="57" t="s">
        <v>637</v>
      </c>
      <c r="BC388" s="57" t="s">
        <v>1542</v>
      </c>
      <c r="BD388" s="57" t="s">
        <v>215</v>
      </c>
      <c r="BE388" s="57" t="s">
        <v>259</v>
      </c>
    </row>
    <row r="389" spans="1:57" ht="15">
      <c r="A389" t="str">
        <f>VLOOKUP($D389,'[1]Register 2009'!$E$10:$F$65536,2,FALSE)</f>
        <v>Multi Manager Invest - Health Care</v>
      </c>
      <c r="B389" s="56">
        <v>11160</v>
      </c>
      <c r="C389" s="56">
        <v>7</v>
      </c>
      <c r="D389" t="str">
        <f t="shared" si="6"/>
        <v>11160_7</v>
      </c>
      <c r="E389" s="56">
        <v>200912</v>
      </c>
      <c r="F389" s="56">
        <v>3066</v>
      </c>
      <c r="G389" s="56">
        <v>0</v>
      </c>
      <c r="H389" s="56">
        <v>0</v>
      </c>
      <c r="I389" s="56">
        <v>3066</v>
      </c>
      <c r="J389" s="56">
        <v>0</v>
      </c>
      <c r="K389" s="56">
        <v>0</v>
      </c>
      <c r="L389" s="56">
        <v>0</v>
      </c>
      <c r="M389" s="56">
        <v>0</v>
      </c>
      <c r="N389" s="56">
        <v>0</v>
      </c>
      <c r="O389" s="56">
        <v>0</v>
      </c>
      <c r="P389" s="56">
        <v>830</v>
      </c>
      <c r="Q389" s="56">
        <v>163363</v>
      </c>
      <c r="R389" s="56">
        <v>0</v>
      </c>
      <c r="S389" s="56">
        <v>0</v>
      </c>
      <c r="T389" s="56">
        <v>0</v>
      </c>
      <c r="U389" s="56">
        <v>0</v>
      </c>
      <c r="V389" s="56">
        <v>0</v>
      </c>
      <c r="W389" s="56">
        <v>164193</v>
      </c>
      <c r="X389" s="56">
        <v>0</v>
      </c>
      <c r="Y389" s="56">
        <v>0</v>
      </c>
      <c r="Z389" s="56">
        <v>0</v>
      </c>
      <c r="AA389" s="56">
        <v>0</v>
      </c>
      <c r="AB389" s="56">
        <v>0</v>
      </c>
      <c r="AC389" s="56">
        <v>135</v>
      </c>
      <c r="AD389" s="56">
        <v>0</v>
      </c>
      <c r="AE389" s="56">
        <v>432</v>
      </c>
      <c r="AF389" s="56">
        <v>336</v>
      </c>
      <c r="AG389" s="56">
        <v>0</v>
      </c>
      <c r="AH389" s="56">
        <v>0</v>
      </c>
      <c r="AI389" s="56">
        <v>0</v>
      </c>
      <c r="AJ389" s="56">
        <v>903</v>
      </c>
      <c r="AK389" s="56">
        <v>168162</v>
      </c>
      <c r="AL389" s="56">
        <v>167439</v>
      </c>
      <c r="AM389" s="56">
        <v>0</v>
      </c>
      <c r="AN389" s="56">
        <v>0</v>
      </c>
      <c r="AO389" s="56">
        <v>0</v>
      </c>
      <c r="AP389" s="56">
        <v>0</v>
      </c>
      <c r="AQ389" s="56">
        <v>0</v>
      </c>
      <c r="AR389" s="56">
        <v>265</v>
      </c>
      <c r="AS389" s="56">
        <v>0</v>
      </c>
      <c r="AT389" s="56">
        <v>458</v>
      </c>
      <c r="AU389" s="56">
        <v>0</v>
      </c>
      <c r="AV389" s="56">
        <v>0</v>
      </c>
      <c r="AW389" s="56">
        <v>0</v>
      </c>
      <c r="AX389" s="56">
        <v>0</v>
      </c>
      <c r="AY389" s="56">
        <v>0</v>
      </c>
      <c r="AZ389" s="56">
        <v>723</v>
      </c>
      <c r="BA389" s="56">
        <v>168162</v>
      </c>
      <c r="BB389" s="57" t="s">
        <v>1547</v>
      </c>
      <c r="BC389" s="57" t="s">
        <v>1548</v>
      </c>
      <c r="BD389" s="57" t="s">
        <v>215</v>
      </c>
      <c r="BE389" s="57" t="s">
        <v>224</v>
      </c>
    </row>
    <row r="390" spans="1:57" ht="15">
      <c r="A390" t="str">
        <f>VLOOKUP($D390,'[1]Register 2009'!$E$10:$F$65536,2,FALSE)</f>
        <v>Multi Manager Invest - Health Care Akk.</v>
      </c>
      <c r="B390" s="56">
        <v>11160</v>
      </c>
      <c r="C390" s="56">
        <v>8</v>
      </c>
      <c r="D390" t="str">
        <f t="shared" si="6"/>
        <v>11160_8</v>
      </c>
      <c r="E390" s="56">
        <v>200912</v>
      </c>
      <c r="F390" s="56">
        <v>15816</v>
      </c>
      <c r="G390" s="56">
        <v>0</v>
      </c>
      <c r="H390" s="56">
        <v>0</v>
      </c>
      <c r="I390" s="56">
        <v>15816</v>
      </c>
      <c r="J390" s="56">
        <v>0</v>
      </c>
      <c r="K390" s="56">
        <v>0</v>
      </c>
      <c r="L390" s="56">
        <v>0</v>
      </c>
      <c r="M390" s="56">
        <v>0</v>
      </c>
      <c r="N390" s="56">
        <v>0</v>
      </c>
      <c r="O390" s="56">
        <v>0</v>
      </c>
      <c r="P390" s="56">
        <v>2058</v>
      </c>
      <c r="Q390" s="56">
        <v>397846</v>
      </c>
      <c r="R390" s="56">
        <v>0</v>
      </c>
      <c r="S390" s="56">
        <v>0</v>
      </c>
      <c r="T390" s="56">
        <v>0</v>
      </c>
      <c r="U390" s="56">
        <v>0</v>
      </c>
      <c r="V390" s="56">
        <v>0</v>
      </c>
      <c r="W390" s="56">
        <v>399904</v>
      </c>
      <c r="X390" s="56">
        <v>0</v>
      </c>
      <c r="Y390" s="56">
        <v>0</v>
      </c>
      <c r="Z390" s="56">
        <v>0</v>
      </c>
      <c r="AA390" s="56">
        <v>0</v>
      </c>
      <c r="AB390" s="56">
        <v>0</v>
      </c>
      <c r="AC390" s="56">
        <v>326</v>
      </c>
      <c r="AD390" s="56">
        <v>0</v>
      </c>
      <c r="AE390" s="56">
        <v>1095</v>
      </c>
      <c r="AF390" s="56">
        <v>812</v>
      </c>
      <c r="AG390" s="56">
        <v>0</v>
      </c>
      <c r="AH390" s="56">
        <v>0</v>
      </c>
      <c r="AI390" s="56">
        <v>0</v>
      </c>
      <c r="AJ390" s="56">
        <v>2233</v>
      </c>
      <c r="AK390" s="56">
        <v>417953</v>
      </c>
      <c r="AL390" s="56">
        <v>416174</v>
      </c>
      <c r="AM390" s="56">
        <v>0</v>
      </c>
      <c r="AN390" s="56">
        <v>0</v>
      </c>
      <c r="AO390" s="56">
        <v>0</v>
      </c>
      <c r="AP390" s="56">
        <v>0</v>
      </c>
      <c r="AQ390" s="56">
        <v>0</v>
      </c>
      <c r="AR390" s="56">
        <v>661</v>
      </c>
      <c r="AS390" s="56">
        <v>0</v>
      </c>
      <c r="AT390" s="56">
        <v>1118</v>
      </c>
      <c r="AU390" s="56">
        <v>0</v>
      </c>
      <c r="AV390" s="56">
        <v>0</v>
      </c>
      <c r="AW390" s="56">
        <v>0</v>
      </c>
      <c r="AX390" s="56">
        <v>0</v>
      </c>
      <c r="AY390" s="56">
        <v>0</v>
      </c>
      <c r="AZ390" s="56">
        <v>1779</v>
      </c>
      <c r="BA390" s="56">
        <v>417953</v>
      </c>
      <c r="BB390" s="57" t="s">
        <v>1549</v>
      </c>
      <c r="BC390" s="57" t="s">
        <v>1550</v>
      </c>
      <c r="BD390" s="57" t="s">
        <v>215</v>
      </c>
      <c r="BE390" s="57" t="s">
        <v>259</v>
      </c>
    </row>
    <row r="391" spans="1:57" ht="15">
      <c r="A391" t="str">
        <f>VLOOKUP($D391,'[1]Register 2009'!$E$10:$F$65536,2,FALSE)</f>
        <v>Multi Manager Invest - Japan</v>
      </c>
      <c r="B391" s="56">
        <v>11160</v>
      </c>
      <c r="C391" s="56">
        <v>4</v>
      </c>
      <c r="D391" t="str">
        <f t="shared" si="6"/>
        <v>11160_4</v>
      </c>
      <c r="E391" s="56">
        <v>200912</v>
      </c>
      <c r="F391" s="56">
        <v>1431</v>
      </c>
      <c r="G391" s="56">
        <v>0</v>
      </c>
      <c r="H391" s="56">
        <v>0</v>
      </c>
      <c r="I391" s="56">
        <v>1431</v>
      </c>
      <c r="J391" s="56">
        <v>0</v>
      </c>
      <c r="K391" s="56">
        <v>0</v>
      </c>
      <c r="L391" s="56">
        <v>0</v>
      </c>
      <c r="M391" s="56">
        <v>0</v>
      </c>
      <c r="N391" s="56">
        <v>0</v>
      </c>
      <c r="O391" s="56">
        <v>0</v>
      </c>
      <c r="P391" s="56">
        <v>0</v>
      </c>
      <c r="Q391" s="56">
        <v>95237</v>
      </c>
      <c r="R391" s="56">
        <v>0</v>
      </c>
      <c r="S391" s="56">
        <v>0</v>
      </c>
      <c r="T391" s="56">
        <v>0</v>
      </c>
      <c r="U391" s="56">
        <v>0</v>
      </c>
      <c r="V391" s="56">
        <v>0</v>
      </c>
      <c r="W391" s="56">
        <v>95237</v>
      </c>
      <c r="X391" s="56">
        <v>0</v>
      </c>
      <c r="Y391" s="56">
        <v>0</v>
      </c>
      <c r="Z391" s="56">
        <v>0</v>
      </c>
      <c r="AA391" s="56">
        <v>0</v>
      </c>
      <c r="AB391" s="56">
        <v>0</v>
      </c>
      <c r="AC391" s="56">
        <v>95</v>
      </c>
      <c r="AD391" s="56">
        <v>0</v>
      </c>
      <c r="AE391" s="56">
        <v>1198</v>
      </c>
      <c r="AF391" s="56">
        <v>0</v>
      </c>
      <c r="AG391" s="56">
        <v>0</v>
      </c>
      <c r="AH391" s="56">
        <v>0</v>
      </c>
      <c r="AI391" s="56">
        <v>0</v>
      </c>
      <c r="AJ391" s="56">
        <v>1293</v>
      </c>
      <c r="AK391" s="56">
        <v>97961</v>
      </c>
      <c r="AL391" s="56">
        <v>96649</v>
      </c>
      <c r="AM391" s="56">
        <v>0</v>
      </c>
      <c r="AN391" s="56">
        <v>0</v>
      </c>
      <c r="AO391" s="56">
        <v>0</v>
      </c>
      <c r="AP391" s="56">
        <v>0</v>
      </c>
      <c r="AQ391" s="56">
        <v>0</v>
      </c>
      <c r="AR391" s="56">
        <v>148</v>
      </c>
      <c r="AS391" s="56">
        <v>0</v>
      </c>
      <c r="AT391" s="56">
        <v>1164</v>
      </c>
      <c r="AU391" s="56">
        <v>0</v>
      </c>
      <c r="AV391" s="56">
        <v>0</v>
      </c>
      <c r="AW391" s="56">
        <v>0</v>
      </c>
      <c r="AX391" s="56">
        <v>0</v>
      </c>
      <c r="AY391" s="56">
        <v>0</v>
      </c>
      <c r="AZ391" s="56">
        <v>1312</v>
      </c>
      <c r="BA391" s="56">
        <v>97961</v>
      </c>
      <c r="BB391" s="57" t="s">
        <v>1543</v>
      </c>
      <c r="BC391" s="57" t="s">
        <v>916</v>
      </c>
      <c r="BD391" s="57" t="s">
        <v>215</v>
      </c>
      <c r="BE391" s="57" t="s">
        <v>224</v>
      </c>
    </row>
    <row r="392" spans="1:57" ht="15">
      <c r="A392" t="str">
        <f>VLOOKUP($D392,'[1]Register 2009'!$E$10:$F$65536,2,FALSE)</f>
        <v>Multi Manager Invest - Japan Akk.</v>
      </c>
      <c r="B392" s="56">
        <v>11160</v>
      </c>
      <c r="C392" s="56">
        <v>5</v>
      </c>
      <c r="D392" t="str">
        <f t="shared" si="6"/>
        <v>11160_5</v>
      </c>
      <c r="E392" s="56">
        <v>200912</v>
      </c>
      <c r="F392" s="56">
        <v>2088</v>
      </c>
      <c r="G392" s="56">
        <v>0</v>
      </c>
      <c r="H392" s="56">
        <v>0</v>
      </c>
      <c r="I392" s="56">
        <v>2088</v>
      </c>
      <c r="J392" s="56">
        <v>0</v>
      </c>
      <c r="K392" s="56">
        <v>0</v>
      </c>
      <c r="L392" s="56">
        <v>0</v>
      </c>
      <c r="M392" s="56">
        <v>0</v>
      </c>
      <c r="N392" s="56">
        <v>0</v>
      </c>
      <c r="O392" s="56">
        <v>0</v>
      </c>
      <c r="P392" s="56">
        <v>0</v>
      </c>
      <c r="Q392" s="56">
        <v>194079</v>
      </c>
      <c r="R392" s="56">
        <v>0</v>
      </c>
      <c r="S392" s="56">
        <v>0</v>
      </c>
      <c r="T392" s="56">
        <v>0</v>
      </c>
      <c r="U392" s="56">
        <v>0</v>
      </c>
      <c r="V392" s="56">
        <v>0</v>
      </c>
      <c r="W392" s="56">
        <v>194079</v>
      </c>
      <c r="X392" s="56">
        <v>0</v>
      </c>
      <c r="Y392" s="56">
        <v>0</v>
      </c>
      <c r="Z392" s="56">
        <v>0</v>
      </c>
      <c r="AA392" s="56">
        <v>0</v>
      </c>
      <c r="AB392" s="56">
        <v>0</v>
      </c>
      <c r="AC392" s="56">
        <v>192</v>
      </c>
      <c r="AD392" s="56">
        <v>0</v>
      </c>
      <c r="AE392" s="56">
        <v>2288</v>
      </c>
      <c r="AF392" s="56">
        <v>0</v>
      </c>
      <c r="AG392" s="56">
        <v>0</v>
      </c>
      <c r="AH392" s="56">
        <v>0</v>
      </c>
      <c r="AI392" s="56">
        <v>0</v>
      </c>
      <c r="AJ392" s="56">
        <v>2480</v>
      </c>
      <c r="AK392" s="56">
        <v>198647</v>
      </c>
      <c r="AL392" s="56">
        <v>196689</v>
      </c>
      <c r="AM392" s="56">
        <v>0</v>
      </c>
      <c r="AN392" s="56">
        <v>0</v>
      </c>
      <c r="AO392" s="56">
        <v>0</v>
      </c>
      <c r="AP392" s="56">
        <v>0</v>
      </c>
      <c r="AQ392" s="56">
        <v>0</v>
      </c>
      <c r="AR392" s="56">
        <v>310</v>
      </c>
      <c r="AS392" s="56">
        <v>0</v>
      </c>
      <c r="AT392" s="56">
        <v>1648</v>
      </c>
      <c r="AU392" s="56">
        <v>0</v>
      </c>
      <c r="AV392" s="56">
        <v>0</v>
      </c>
      <c r="AW392" s="56">
        <v>0</v>
      </c>
      <c r="AX392" s="56">
        <v>0</v>
      </c>
      <c r="AY392" s="56">
        <v>0</v>
      </c>
      <c r="AZ392" s="56">
        <v>1958</v>
      </c>
      <c r="BA392" s="56">
        <v>198647</v>
      </c>
      <c r="BB392" s="57" t="s">
        <v>638</v>
      </c>
      <c r="BC392" s="57" t="s">
        <v>1544</v>
      </c>
      <c r="BD392" s="57" t="s">
        <v>215</v>
      </c>
      <c r="BE392" s="57" t="s">
        <v>259</v>
      </c>
    </row>
    <row r="393" spans="1:57" ht="15">
      <c r="A393" t="str">
        <f>VLOOKUP($D393,'[1]Register 2009'!$E$10:$F$65536,2,FALSE)</f>
        <v>Multi Manager Invest - Pacific</v>
      </c>
      <c r="B393" s="56">
        <v>11160</v>
      </c>
      <c r="C393" s="56">
        <v>11</v>
      </c>
      <c r="D393" t="str">
        <f t="shared" si="6"/>
        <v>11160_11</v>
      </c>
      <c r="E393" s="56">
        <v>200912</v>
      </c>
      <c r="F393" s="56">
        <v>4811</v>
      </c>
      <c r="G393" s="56">
        <v>0</v>
      </c>
      <c r="H393" s="56">
        <v>0</v>
      </c>
      <c r="I393" s="56">
        <v>4811</v>
      </c>
      <c r="J393" s="56">
        <v>0</v>
      </c>
      <c r="K393" s="56">
        <v>0</v>
      </c>
      <c r="L393" s="56">
        <v>0</v>
      </c>
      <c r="M393" s="56">
        <v>0</v>
      </c>
      <c r="N393" s="56">
        <v>0</v>
      </c>
      <c r="O393" s="56">
        <v>0</v>
      </c>
      <c r="P393" s="56">
        <v>0</v>
      </c>
      <c r="Q393" s="56">
        <v>264089</v>
      </c>
      <c r="R393" s="56">
        <v>0</v>
      </c>
      <c r="S393" s="56">
        <v>0</v>
      </c>
      <c r="T393" s="56">
        <v>0</v>
      </c>
      <c r="U393" s="56">
        <v>0</v>
      </c>
      <c r="V393" s="56">
        <v>0</v>
      </c>
      <c r="W393" s="56">
        <v>264089</v>
      </c>
      <c r="X393" s="56">
        <v>0</v>
      </c>
      <c r="Y393" s="56">
        <v>0</v>
      </c>
      <c r="Z393" s="56">
        <v>0</v>
      </c>
      <c r="AA393" s="56">
        <v>0</v>
      </c>
      <c r="AB393" s="56">
        <v>0</v>
      </c>
      <c r="AC393" s="56">
        <v>253</v>
      </c>
      <c r="AD393" s="56">
        <v>0</v>
      </c>
      <c r="AE393" s="56">
        <v>584</v>
      </c>
      <c r="AF393" s="56">
        <v>0</v>
      </c>
      <c r="AG393" s="56">
        <v>0</v>
      </c>
      <c r="AH393" s="56">
        <v>0</v>
      </c>
      <c r="AI393" s="56">
        <v>0</v>
      </c>
      <c r="AJ393" s="56">
        <v>837</v>
      </c>
      <c r="AK393" s="56">
        <v>269737</v>
      </c>
      <c r="AL393" s="56">
        <v>266399</v>
      </c>
      <c r="AM393" s="56">
        <v>0</v>
      </c>
      <c r="AN393" s="56">
        <v>0</v>
      </c>
      <c r="AO393" s="56">
        <v>0</v>
      </c>
      <c r="AP393" s="56">
        <v>0</v>
      </c>
      <c r="AQ393" s="56">
        <v>0</v>
      </c>
      <c r="AR393" s="56">
        <v>382</v>
      </c>
      <c r="AS393" s="56">
        <v>0</v>
      </c>
      <c r="AT393" s="56">
        <v>2956</v>
      </c>
      <c r="AU393" s="56">
        <v>0</v>
      </c>
      <c r="AV393" s="56">
        <v>0</v>
      </c>
      <c r="AW393" s="56">
        <v>0</v>
      </c>
      <c r="AX393" s="56">
        <v>0</v>
      </c>
      <c r="AY393" s="56">
        <v>0</v>
      </c>
      <c r="AZ393" s="56">
        <v>3338</v>
      </c>
      <c r="BA393" s="56">
        <v>269737</v>
      </c>
      <c r="BB393" s="57" t="s">
        <v>1554</v>
      </c>
      <c r="BC393" s="57" t="s">
        <v>1555</v>
      </c>
      <c r="BD393" s="57" t="s">
        <v>215</v>
      </c>
      <c r="BE393" s="57" t="s">
        <v>224</v>
      </c>
    </row>
    <row r="394" spans="1:57" ht="15">
      <c r="A394" t="str">
        <f>VLOOKUP($D394,'[1]Register 2009'!$E$10:$F$65536,2,FALSE)</f>
        <v>Multi Manager Invest - Pacific Akk.</v>
      </c>
      <c r="B394" s="56">
        <v>11160</v>
      </c>
      <c r="C394" s="56">
        <v>12</v>
      </c>
      <c r="D394" t="str">
        <f t="shared" si="6"/>
        <v>11160_12</v>
      </c>
      <c r="E394" s="56">
        <v>200912</v>
      </c>
      <c r="F394" s="56">
        <v>5423</v>
      </c>
      <c r="G394" s="56">
        <v>0</v>
      </c>
      <c r="H394" s="56">
        <v>0</v>
      </c>
      <c r="I394" s="56">
        <v>5423</v>
      </c>
      <c r="J394" s="56">
        <v>0</v>
      </c>
      <c r="K394" s="56">
        <v>0</v>
      </c>
      <c r="L394" s="56">
        <v>0</v>
      </c>
      <c r="M394" s="56">
        <v>0</v>
      </c>
      <c r="N394" s="56">
        <v>0</v>
      </c>
      <c r="O394" s="56">
        <v>0</v>
      </c>
      <c r="P394" s="56">
        <v>0</v>
      </c>
      <c r="Q394" s="56">
        <v>310062</v>
      </c>
      <c r="R394" s="56">
        <v>0</v>
      </c>
      <c r="S394" s="56">
        <v>0</v>
      </c>
      <c r="T394" s="56">
        <v>0</v>
      </c>
      <c r="U394" s="56">
        <v>0</v>
      </c>
      <c r="V394" s="56">
        <v>0</v>
      </c>
      <c r="W394" s="56">
        <v>310062</v>
      </c>
      <c r="X394" s="56">
        <v>0</v>
      </c>
      <c r="Y394" s="56">
        <v>0</v>
      </c>
      <c r="Z394" s="56">
        <v>0</v>
      </c>
      <c r="AA394" s="56">
        <v>0</v>
      </c>
      <c r="AB394" s="56">
        <v>0</v>
      </c>
      <c r="AC394" s="56">
        <v>363</v>
      </c>
      <c r="AD394" s="56">
        <v>0</v>
      </c>
      <c r="AE394" s="56">
        <v>718</v>
      </c>
      <c r="AF394" s="56">
        <v>0</v>
      </c>
      <c r="AG394" s="56">
        <v>0</v>
      </c>
      <c r="AH394" s="56">
        <v>0</v>
      </c>
      <c r="AI394" s="56">
        <v>0</v>
      </c>
      <c r="AJ394" s="56">
        <v>1081</v>
      </c>
      <c r="AK394" s="56">
        <v>316566</v>
      </c>
      <c r="AL394" s="56">
        <v>312953</v>
      </c>
      <c r="AM394" s="56">
        <v>0</v>
      </c>
      <c r="AN394" s="56">
        <v>0</v>
      </c>
      <c r="AO394" s="56">
        <v>0</v>
      </c>
      <c r="AP394" s="56">
        <v>0</v>
      </c>
      <c r="AQ394" s="56">
        <v>0</v>
      </c>
      <c r="AR394" s="56">
        <v>440</v>
      </c>
      <c r="AS394" s="56">
        <v>0</v>
      </c>
      <c r="AT394" s="56">
        <v>3173</v>
      </c>
      <c r="AU394" s="56">
        <v>0</v>
      </c>
      <c r="AV394" s="56">
        <v>0</v>
      </c>
      <c r="AW394" s="56">
        <v>0</v>
      </c>
      <c r="AX394" s="56">
        <v>0</v>
      </c>
      <c r="AY394" s="56">
        <v>0</v>
      </c>
      <c r="AZ394" s="56">
        <v>3613</v>
      </c>
      <c r="BA394" s="56">
        <v>316566</v>
      </c>
      <c r="BB394" s="57" t="s">
        <v>1556</v>
      </c>
      <c r="BC394" s="57" t="s">
        <v>1557</v>
      </c>
      <c r="BD394" s="57" t="s">
        <v>215</v>
      </c>
      <c r="BE394" s="57" t="s">
        <v>259</v>
      </c>
    </row>
    <row r="395" spans="1:57" ht="15">
      <c r="A395" t="str">
        <f>VLOOKUP($D395,'[1]Register 2009'!$E$10:$F$65536,2,FALSE)</f>
        <v>Multi Manager Invest - Teknologi</v>
      </c>
      <c r="B395" s="56">
        <v>11160</v>
      </c>
      <c r="C395" s="56">
        <v>9</v>
      </c>
      <c r="D395" t="str">
        <f t="shared" si="6"/>
        <v>11160_9</v>
      </c>
      <c r="E395" s="56">
        <v>200912</v>
      </c>
      <c r="F395" s="56">
        <v>1104</v>
      </c>
      <c r="G395" s="56">
        <v>0</v>
      </c>
      <c r="H395" s="56">
        <v>0</v>
      </c>
      <c r="I395" s="56">
        <v>1104</v>
      </c>
      <c r="J395" s="56">
        <v>0</v>
      </c>
      <c r="K395" s="56">
        <v>0</v>
      </c>
      <c r="L395" s="56">
        <v>0</v>
      </c>
      <c r="M395" s="56">
        <v>0</v>
      </c>
      <c r="N395" s="56">
        <v>0</v>
      </c>
      <c r="O395" s="56">
        <v>0</v>
      </c>
      <c r="P395" s="56">
        <v>0</v>
      </c>
      <c r="Q395" s="56">
        <v>77269</v>
      </c>
      <c r="R395" s="56">
        <v>0</v>
      </c>
      <c r="S395" s="56">
        <v>0</v>
      </c>
      <c r="T395" s="56">
        <v>0</v>
      </c>
      <c r="U395" s="56">
        <v>0</v>
      </c>
      <c r="V395" s="56">
        <v>0</v>
      </c>
      <c r="W395" s="56">
        <v>77269</v>
      </c>
      <c r="X395" s="56">
        <v>0</v>
      </c>
      <c r="Y395" s="56">
        <v>0</v>
      </c>
      <c r="Z395" s="56">
        <v>0</v>
      </c>
      <c r="AA395" s="56">
        <v>0</v>
      </c>
      <c r="AB395" s="56">
        <v>0</v>
      </c>
      <c r="AC395" s="56">
        <v>22</v>
      </c>
      <c r="AD395" s="56">
        <v>0</v>
      </c>
      <c r="AE395" s="56">
        <v>127</v>
      </c>
      <c r="AF395" s="56">
        <v>0</v>
      </c>
      <c r="AG395" s="56">
        <v>0</v>
      </c>
      <c r="AH395" s="56">
        <v>0</v>
      </c>
      <c r="AI395" s="56">
        <v>0</v>
      </c>
      <c r="AJ395" s="56">
        <v>149</v>
      </c>
      <c r="AK395" s="56">
        <v>78522</v>
      </c>
      <c r="AL395" s="56">
        <v>78187</v>
      </c>
      <c r="AM395" s="56">
        <v>0</v>
      </c>
      <c r="AN395" s="56">
        <v>0</v>
      </c>
      <c r="AO395" s="56">
        <v>0</v>
      </c>
      <c r="AP395" s="56">
        <v>0</v>
      </c>
      <c r="AQ395" s="56">
        <v>0</v>
      </c>
      <c r="AR395" s="56">
        <v>116</v>
      </c>
      <c r="AS395" s="56">
        <v>0</v>
      </c>
      <c r="AT395" s="56">
        <v>219</v>
      </c>
      <c r="AU395" s="56">
        <v>0</v>
      </c>
      <c r="AV395" s="56">
        <v>0</v>
      </c>
      <c r="AW395" s="56">
        <v>0</v>
      </c>
      <c r="AX395" s="56">
        <v>0</v>
      </c>
      <c r="AY395" s="56">
        <v>0</v>
      </c>
      <c r="AZ395" s="56">
        <v>335</v>
      </c>
      <c r="BA395" s="56">
        <v>78522</v>
      </c>
      <c r="BB395" s="57" t="s">
        <v>1551</v>
      </c>
      <c r="BC395" s="57" t="s">
        <v>919</v>
      </c>
      <c r="BD395" s="57" t="s">
        <v>215</v>
      </c>
      <c r="BE395" s="57" t="s">
        <v>224</v>
      </c>
    </row>
    <row r="396" spans="1:57" ht="15">
      <c r="A396" t="str">
        <f>VLOOKUP($D396,'[1]Register 2009'!$E$10:$F$65536,2,FALSE)</f>
        <v>Multi Manager Invest - Teknologi Akk.</v>
      </c>
      <c r="B396" s="56">
        <v>11160</v>
      </c>
      <c r="C396" s="56">
        <v>10</v>
      </c>
      <c r="D396" t="str">
        <f t="shared" si="6"/>
        <v>11160_10</v>
      </c>
      <c r="E396" s="56">
        <v>200912</v>
      </c>
      <c r="F396" s="56">
        <v>2991</v>
      </c>
      <c r="G396" s="56">
        <v>0</v>
      </c>
      <c r="H396" s="56">
        <v>0</v>
      </c>
      <c r="I396" s="56">
        <v>2991</v>
      </c>
      <c r="J396" s="56">
        <v>0</v>
      </c>
      <c r="K396" s="56">
        <v>0</v>
      </c>
      <c r="L396" s="56">
        <v>0</v>
      </c>
      <c r="M396" s="56">
        <v>0</v>
      </c>
      <c r="N396" s="56">
        <v>0</v>
      </c>
      <c r="O396" s="56">
        <v>0</v>
      </c>
      <c r="P396" s="56">
        <v>0</v>
      </c>
      <c r="Q396" s="56">
        <v>177778</v>
      </c>
      <c r="R396" s="56">
        <v>0</v>
      </c>
      <c r="S396" s="56">
        <v>0</v>
      </c>
      <c r="T396" s="56">
        <v>0</v>
      </c>
      <c r="U396" s="56">
        <v>0</v>
      </c>
      <c r="V396" s="56">
        <v>0</v>
      </c>
      <c r="W396" s="56">
        <v>177778</v>
      </c>
      <c r="X396" s="56">
        <v>0</v>
      </c>
      <c r="Y396" s="56">
        <v>0</v>
      </c>
      <c r="Z396" s="56">
        <v>0</v>
      </c>
      <c r="AA396" s="56">
        <v>0</v>
      </c>
      <c r="AB396" s="56">
        <v>0</v>
      </c>
      <c r="AC396" s="56">
        <v>50</v>
      </c>
      <c r="AD396" s="56">
        <v>0</v>
      </c>
      <c r="AE396" s="56">
        <v>276</v>
      </c>
      <c r="AF396" s="56">
        <v>0</v>
      </c>
      <c r="AG396" s="56">
        <v>0</v>
      </c>
      <c r="AH396" s="56">
        <v>0</v>
      </c>
      <c r="AI396" s="56">
        <v>0</v>
      </c>
      <c r="AJ396" s="56">
        <v>326</v>
      </c>
      <c r="AK396" s="56">
        <v>181095</v>
      </c>
      <c r="AL396" s="56">
        <v>180249</v>
      </c>
      <c r="AM396" s="56">
        <v>0</v>
      </c>
      <c r="AN396" s="56">
        <v>0</v>
      </c>
      <c r="AO396" s="56">
        <v>0</v>
      </c>
      <c r="AP396" s="56">
        <v>0</v>
      </c>
      <c r="AQ396" s="56">
        <v>0</v>
      </c>
      <c r="AR396" s="56">
        <v>278</v>
      </c>
      <c r="AS396" s="56">
        <v>0</v>
      </c>
      <c r="AT396" s="56">
        <v>568</v>
      </c>
      <c r="AU396" s="56">
        <v>0</v>
      </c>
      <c r="AV396" s="56">
        <v>0</v>
      </c>
      <c r="AW396" s="56">
        <v>0</v>
      </c>
      <c r="AX396" s="56">
        <v>0</v>
      </c>
      <c r="AY396" s="56">
        <v>0</v>
      </c>
      <c r="AZ396" s="56">
        <v>846</v>
      </c>
      <c r="BA396" s="56">
        <v>181095</v>
      </c>
      <c r="BB396" s="57" t="s">
        <v>1552</v>
      </c>
      <c r="BC396" s="57" t="s">
        <v>1553</v>
      </c>
      <c r="BD396" s="57" t="s">
        <v>215</v>
      </c>
      <c r="BE396" s="57" t="s">
        <v>259</v>
      </c>
    </row>
    <row r="397" spans="1:57" ht="15">
      <c r="A397" t="str">
        <f>VLOOKUP($D397,'[1]Register 2009'!$E$10:$F$65536,2,FALSE)</f>
        <v>Multi Manager Invest - USA</v>
      </c>
      <c r="B397" s="56">
        <v>11160</v>
      </c>
      <c r="C397" s="56">
        <v>1</v>
      </c>
      <c r="D397" t="str">
        <f t="shared" si="6"/>
        <v>11160_1</v>
      </c>
      <c r="E397" s="56">
        <v>200912</v>
      </c>
      <c r="F397" s="56">
        <v>2362</v>
      </c>
      <c r="G397" s="56">
        <v>0</v>
      </c>
      <c r="H397" s="56">
        <v>0</v>
      </c>
      <c r="I397" s="56">
        <v>2362</v>
      </c>
      <c r="J397" s="56">
        <v>0</v>
      </c>
      <c r="K397" s="56">
        <v>0</v>
      </c>
      <c r="L397" s="56">
        <v>0</v>
      </c>
      <c r="M397" s="56">
        <v>0</v>
      </c>
      <c r="N397" s="56">
        <v>0</v>
      </c>
      <c r="O397" s="56">
        <v>0</v>
      </c>
      <c r="P397" s="56">
        <v>0</v>
      </c>
      <c r="Q397" s="56">
        <v>380028</v>
      </c>
      <c r="R397" s="56">
        <v>0</v>
      </c>
      <c r="S397" s="56">
        <v>0</v>
      </c>
      <c r="T397" s="56">
        <v>0</v>
      </c>
      <c r="U397" s="56">
        <v>0</v>
      </c>
      <c r="V397" s="56">
        <v>0</v>
      </c>
      <c r="W397" s="56">
        <v>380028</v>
      </c>
      <c r="X397" s="56">
        <v>0</v>
      </c>
      <c r="Y397" s="56">
        <v>0</v>
      </c>
      <c r="Z397" s="56">
        <v>0</v>
      </c>
      <c r="AA397" s="56">
        <v>0</v>
      </c>
      <c r="AB397" s="56">
        <v>0</v>
      </c>
      <c r="AC397" s="56">
        <v>399</v>
      </c>
      <c r="AD397" s="56">
        <v>0</v>
      </c>
      <c r="AE397" s="56">
        <v>17274</v>
      </c>
      <c r="AF397" s="56">
        <v>0</v>
      </c>
      <c r="AG397" s="56">
        <v>0</v>
      </c>
      <c r="AH397" s="56">
        <v>0</v>
      </c>
      <c r="AI397" s="56">
        <v>0</v>
      </c>
      <c r="AJ397" s="56">
        <v>17673</v>
      </c>
      <c r="AK397" s="56">
        <v>400063</v>
      </c>
      <c r="AL397" s="56">
        <v>382191</v>
      </c>
      <c r="AM397" s="56">
        <v>0</v>
      </c>
      <c r="AN397" s="56">
        <v>0</v>
      </c>
      <c r="AO397" s="56">
        <v>0</v>
      </c>
      <c r="AP397" s="56">
        <v>0</v>
      </c>
      <c r="AQ397" s="56">
        <v>0</v>
      </c>
      <c r="AR397" s="56">
        <v>511</v>
      </c>
      <c r="AS397" s="56">
        <v>0</v>
      </c>
      <c r="AT397" s="56">
        <v>17361</v>
      </c>
      <c r="AU397" s="56">
        <v>0</v>
      </c>
      <c r="AV397" s="56">
        <v>0</v>
      </c>
      <c r="AW397" s="56">
        <v>0</v>
      </c>
      <c r="AX397" s="56">
        <v>0</v>
      </c>
      <c r="AY397" s="56">
        <v>0</v>
      </c>
      <c r="AZ397" s="56">
        <v>17872</v>
      </c>
      <c r="BA397" s="56">
        <v>400063</v>
      </c>
      <c r="BB397" s="57" t="s">
        <v>1540</v>
      </c>
      <c r="BC397" s="57" t="s">
        <v>922</v>
      </c>
      <c r="BD397" s="57" t="s">
        <v>215</v>
      </c>
      <c r="BE397" s="57" t="s">
        <v>224</v>
      </c>
    </row>
    <row r="398" spans="1:57" ht="15">
      <c r="A398" t="str">
        <f>VLOOKUP($D398,'[1]Register 2009'!$E$10:$F$65536,2,FALSE)</f>
        <v>Multi Manager Invest - USA Akk.</v>
      </c>
      <c r="B398" s="56">
        <v>11160</v>
      </c>
      <c r="C398" s="56">
        <v>6</v>
      </c>
      <c r="D398" t="str">
        <f t="shared" si="6"/>
        <v>11160_6</v>
      </c>
      <c r="E398" s="56">
        <v>200912</v>
      </c>
      <c r="F398" s="56">
        <v>5897</v>
      </c>
      <c r="G398" s="56">
        <v>0</v>
      </c>
      <c r="H398" s="56">
        <v>0</v>
      </c>
      <c r="I398" s="56">
        <v>5897</v>
      </c>
      <c r="J398" s="56">
        <v>0</v>
      </c>
      <c r="K398" s="56">
        <v>0</v>
      </c>
      <c r="L398" s="56">
        <v>0</v>
      </c>
      <c r="M398" s="56">
        <v>0</v>
      </c>
      <c r="N398" s="56">
        <v>0</v>
      </c>
      <c r="O398" s="56">
        <v>0</v>
      </c>
      <c r="P398" s="56">
        <v>0</v>
      </c>
      <c r="Q398" s="56">
        <v>919117</v>
      </c>
      <c r="R398" s="56">
        <v>0</v>
      </c>
      <c r="S398" s="56">
        <v>0</v>
      </c>
      <c r="T398" s="56">
        <v>0</v>
      </c>
      <c r="U398" s="56">
        <v>0</v>
      </c>
      <c r="V398" s="56">
        <v>0</v>
      </c>
      <c r="W398" s="56">
        <v>919117</v>
      </c>
      <c r="X398" s="56">
        <v>0</v>
      </c>
      <c r="Y398" s="56">
        <v>0</v>
      </c>
      <c r="Z398" s="56">
        <v>0</v>
      </c>
      <c r="AA398" s="56">
        <v>0</v>
      </c>
      <c r="AB398" s="56">
        <v>0</v>
      </c>
      <c r="AC398" s="56">
        <v>1018</v>
      </c>
      <c r="AD398" s="56">
        <v>0</v>
      </c>
      <c r="AE398" s="56">
        <v>71670</v>
      </c>
      <c r="AF398" s="56">
        <v>0</v>
      </c>
      <c r="AG398" s="56">
        <v>0</v>
      </c>
      <c r="AH398" s="56">
        <v>0</v>
      </c>
      <c r="AI398" s="56">
        <v>0</v>
      </c>
      <c r="AJ398" s="56">
        <v>72688</v>
      </c>
      <c r="AK398" s="56">
        <v>997702</v>
      </c>
      <c r="AL398" s="56">
        <v>926026</v>
      </c>
      <c r="AM398" s="56">
        <v>0</v>
      </c>
      <c r="AN398" s="56">
        <v>0</v>
      </c>
      <c r="AO398" s="56">
        <v>0</v>
      </c>
      <c r="AP398" s="56">
        <v>0</v>
      </c>
      <c r="AQ398" s="56">
        <v>0</v>
      </c>
      <c r="AR398" s="56">
        <v>1333</v>
      </c>
      <c r="AS398" s="56">
        <v>0</v>
      </c>
      <c r="AT398" s="56">
        <v>70343</v>
      </c>
      <c r="AU398" s="56">
        <v>0</v>
      </c>
      <c r="AV398" s="56">
        <v>0</v>
      </c>
      <c r="AW398" s="56">
        <v>0</v>
      </c>
      <c r="AX398" s="56">
        <v>0</v>
      </c>
      <c r="AY398" s="56">
        <v>0</v>
      </c>
      <c r="AZ398" s="56">
        <v>71676</v>
      </c>
      <c r="BA398" s="56">
        <v>997702</v>
      </c>
      <c r="BB398" s="57" t="s">
        <v>1545</v>
      </c>
      <c r="BC398" s="57" t="s">
        <v>1546</v>
      </c>
      <c r="BD398" s="57" t="s">
        <v>215</v>
      </c>
      <c r="BE398" s="57" t="s">
        <v>259</v>
      </c>
    </row>
    <row r="399" spans="1:57" ht="15">
      <c r="A399" t="str">
        <f>VLOOKUP($D399,'[1]Register 2009'!$E$10:$F$65536,2,FALSE)</f>
        <v>Nielsen Global Value - Nielsen Global Value</v>
      </c>
      <c r="B399" s="56">
        <v>11146</v>
      </c>
      <c r="C399" s="56">
        <v>1</v>
      </c>
      <c r="D399" t="str">
        <f t="shared" si="6"/>
        <v>11146_1</v>
      </c>
      <c r="E399" s="56">
        <v>200912</v>
      </c>
      <c r="F399" s="56">
        <v>89024</v>
      </c>
      <c r="G399" s="56">
        <v>0</v>
      </c>
      <c r="H399" s="56">
        <v>0</v>
      </c>
      <c r="I399" s="56">
        <v>89024</v>
      </c>
      <c r="J399" s="56">
        <v>0</v>
      </c>
      <c r="K399" s="56">
        <v>0</v>
      </c>
      <c r="L399" s="56">
        <v>0</v>
      </c>
      <c r="M399" s="56">
        <v>0</v>
      </c>
      <c r="N399" s="56">
        <v>0</v>
      </c>
      <c r="O399" s="56">
        <v>0</v>
      </c>
      <c r="P399" s="56">
        <v>60108</v>
      </c>
      <c r="Q399" s="56">
        <v>641005</v>
      </c>
      <c r="R399" s="56">
        <v>34605</v>
      </c>
      <c r="S399" s="56">
        <v>10799</v>
      </c>
      <c r="T399" s="56">
        <v>0</v>
      </c>
      <c r="U399" s="56">
        <v>0</v>
      </c>
      <c r="V399" s="56">
        <v>0</v>
      </c>
      <c r="W399" s="56">
        <v>746517</v>
      </c>
      <c r="X399" s="56">
        <v>0</v>
      </c>
      <c r="Y399" s="56">
        <v>0</v>
      </c>
      <c r="Z399" s="56">
        <v>0</v>
      </c>
      <c r="AA399" s="56">
        <v>0</v>
      </c>
      <c r="AB399" s="56">
        <v>0</v>
      </c>
      <c r="AC399" s="56">
        <v>11</v>
      </c>
      <c r="AD399" s="56">
        <v>0</v>
      </c>
      <c r="AE399" s="56">
        <v>0</v>
      </c>
      <c r="AF399" s="56">
        <v>0</v>
      </c>
      <c r="AG399" s="56">
        <v>0</v>
      </c>
      <c r="AH399" s="56">
        <v>0</v>
      </c>
      <c r="AI399" s="56">
        <v>0</v>
      </c>
      <c r="AJ399" s="56">
        <v>11</v>
      </c>
      <c r="AK399" s="56">
        <v>835552</v>
      </c>
      <c r="AL399" s="56">
        <v>836010</v>
      </c>
      <c r="AM399" s="56">
        <v>0</v>
      </c>
      <c r="AN399" s="56">
        <v>0</v>
      </c>
      <c r="AO399" s="56">
        <v>0</v>
      </c>
      <c r="AP399" s="56">
        <v>0</v>
      </c>
      <c r="AQ399" s="56">
        <v>0</v>
      </c>
      <c r="AR399" s="56">
        <v>-458</v>
      </c>
      <c r="AS399" s="56">
        <v>0</v>
      </c>
      <c r="AT399" s="56">
        <v>0</v>
      </c>
      <c r="AU399" s="56">
        <v>0</v>
      </c>
      <c r="AV399" s="56">
        <v>0</v>
      </c>
      <c r="AW399" s="56">
        <v>0</v>
      </c>
      <c r="AX399" s="56">
        <v>0</v>
      </c>
      <c r="AY399" s="56">
        <v>0</v>
      </c>
      <c r="AZ399" s="56">
        <v>-458</v>
      </c>
      <c r="BA399" s="56">
        <v>835552</v>
      </c>
      <c r="BB399" s="57" t="s">
        <v>588</v>
      </c>
      <c r="BC399" s="57" t="s">
        <v>1454</v>
      </c>
      <c r="BD399" s="57" t="s">
        <v>215</v>
      </c>
      <c r="BE399" s="57" t="s">
        <v>216</v>
      </c>
    </row>
    <row r="400" spans="1:57" ht="15">
      <c r="A400" t="str">
        <f>VLOOKUP($D400,'[1]Register 2009'!$E$10:$F$65536,2,FALSE)</f>
        <v>Nordea Invest - Aktier</v>
      </c>
      <c r="B400" s="56">
        <v>11024</v>
      </c>
      <c r="C400" s="56">
        <v>29</v>
      </c>
      <c r="D400" t="str">
        <f t="shared" si="6"/>
        <v>11024_29</v>
      </c>
      <c r="E400" s="56">
        <v>200912</v>
      </c>
      <c r="F400" s="56">
        <v>28057</v>
      </c>
      <c r="G400" s="56">
        <v>0</v>
      </c>
      <c r="H400" s="56">
        <v>0</v>
      </c>
      <c r="I400" s="56">
        <v>28057</v>
      </c>
      <c r="J400" s="56">
        <v>0</v>
      </c>
      <c r="K400" s="56">
        <v>0</v>
      </c>
      <c r="L400" s="56">
        <v>0</v>
      </c>
      <c r="M400" s="56">
        <v>0</v>
      </c>
      <c r="N400" s="56">
        <v>0</v>
      </c>
      <c r="O400" s="56">
        <v>0</v>
      </c>
      <c r="P400" s="56">
        <v>835647</v>
      </c>
      <c r="Q400" s="56">
        <v>1885756</v>
      </c>
      <c r="R400" s="56">
        <v>3010</v>
      </c>
      <c r="S400" s="56">
        <v>0</v>
      </c>
      <c r="T400" s="56">
        <v>0</v>
      </c>
      <c r="U400" s="56">
        <v>0</v>
      </c>
      <c r="V400" s="56">
        <v>0</v>
      </c>
      <c r="W400" s="56">
        <v>2724413</v>
      </c>
      <c r="X400" s="56">
        <v>0</v>
      </c>
      <c r="Y400" s="56">
        <v>0</v>
      </c>
      <c r="Z400" s="56">
        <v>0</v>
      </c>
      <c r="AA400" s="56">
        <v>0</v>
      </c>
      <c r="AB400" s="56">
        <v>0</v>
      </c>
      <c r="AC400" s="56">
        <v>0</v>
      </c>
      <c r="AD400" s="56">
        <v>0</v>
      </c>
      <c r="AE400" s="56">
        <v>720</v>
      </c>
      <c r="AF400" s="56">
        <v>3178</v>
      </c>
      <c r="AG400" s="56">
        <v>0</v>
      </c>
      <c r="AH400" s="56">
        <v>0</v>
      </c>
      <c r="AI400" s="56">
        <v>0</v>
      </c>
      <c r="AJ400" s="56">
        <v>3898</v>
      </c>
      <c r="AK400" s="56">
        <v>2756368</v>
      </c>
      <c r="AL400" s="56">
        <v>2755328</v>
      </c>
      <c r="AM400" s="56">
        <v>0</v>
      </c>
      <c r="AN400" s="56">
        <v>0</v>
      </c>
      <c r="AO400" s="56">
        <v>0</v>
      </c>
      <c r="AP400" s="56">
        <v>0</v>
      </c>
      <c r="AQ400" s="56">
        <v>0</v>
      </c>
      <c r="AR400" s="56">
        <v>202</v>
      </c>
      <c r="AS400" s="56">
        <v>0</v>
      </c>
      <c r="AT400" s="56">
        <v>838</v>
      </c>
      <c r="AU400" s="56">
        <v>0</v>
      </c>
      <c r="AV400" s="56">
        <v>0</v>
      </c>
      <c r="AW400" s="56">
        <v>0</v>
      </c>
      <c r="AX400" s="56">
        <v>0</v>
      </c>
      <c r="AY400" s="56">
        <v>0</v>
      </c>
      <c r="AZ400" s="56">
        <v>1040</v>
      </c>
      <c r="BA400" s="56">
        <v>2756368</v>
      </c>
      <c r="BB400" s="57" t="s">
        <v>1015</v>
      </c>
      <c r="BC400" s="57" t="s">
        <v>1016</v>
      </c>
      <c r="BD400" s="57" t="s">
        <v>215</v>
      </c>
      <c r="BE400" s="57" t="s">
        <v>216</v>
      </c>
    </row>
    <row r="401" spans="1:57" ht="15">
      <c r="A401" t="str">
        <f>VLOOKUP($D401,'[1]Register 2009'!$E$10:$F$65536,2,FALSE)</f>
        <v>Nordea Invest - Aktier II</v>
      </c>
      <c r="B401" s="56">
        <v>11024</v>
      </c>
      <c r="C401" s="56">
        <v>20</v>
      </c>
      <c r="D401" t="str">
        <f t="shared" si="6"/>
        <v>11024_20</v>
      </c>
      <c r="E401" s="56">
        <v>200912</v>
      </c>
      <c r="F401" s="56">
        <v>10711</v>
      </c>
      <c r="G401" s="56">
        <v>0</v>
      </c>
      <c r="H401" s="56">
        <v>0</v>
      </c>
      <c r="I401" s="56">
        <v>10711</v>
      </c>
      <c r="J401" s="56">
        <v>0</v>
      </c>
      <c r="K401" s="56">
        <v>0</v>
      </c>
      <c r="L401" s="56">
        <v>0</v>
      </c>
      <c r="M401" s="56">
        <v>0</v>
      </c>
      <c r="N401" s="56">
        <v>0</v>
      </c>
      <c r="O401" s="56">
        <v>0</v>
      </c>
      <c r="P401" s="56">
        <v>91567</v>
      </c>
      <c r="Q401" s="56">
        <v>202863</v>
      </c>
      <c r="R401" s="56">
        <v>238</v>
      </c>
      <c r="S401" s="56">
        <v>0</v>
      </c>
      <c r="T401" s="56">
        <v>0</v>
      </c>
      <c r="U401" s="56">
        <v>0</v>
      </c>
      <c r="V401" s="56">
        <v>0</v>
      </c>
      <c r="W401" s="56">
        <v>294668</v>
      </c>
      <c r="X401" s="56">
        <v>0</v>
      </c>
      <c r="Y401" s="56">
        <v>0</v>
      </c>
      <c r="Z401" s="56">
        <v>0</v>
      </c>
      <c r="AA401" s="56">
        <v>0</v>
      </c>
      <c r="AB401" s="56">
        <v>0</v>
      </c>
      <c r="AC401" s="56">
        <v>0</v>
      </c>
      <c r="AD401" s="56">
        <v>338</v>
      </c>
      <c r="AE401" s="56">
        <v>513</v>
      </c>
      <c r="AF401" s="56">
        <v>310</v>
      </c>
      <c r="AG401" s="56">
        <v>0</v>
      </c>
      <c r="AH401" s="56">
        <v>0</v>
      </c>
      <c r="AI401" s="56">
        <v>0</v>
      </c>
      <c r="AJ401" s="56">
        <v>1161</v>
      </c>
      <c r="AK401" s="56">
        <v>306540</v>
      </c>
      <c r="AL401" s="56">
        <v>305702</v>
      </c>
      <c r="AM401" s="56">
        <v>0</v>
      </c>
      <c r="AN401" s="56">
        <v>0</v>
      </c>
      <c r="AO401" s="56">
        <v>0</v>
      </c>
      <c r="AP401" s="56">
        <v>0</v>
      </c>
      <c r="AQ401" s="56">
        <v>0</v>
      </c>
      <c r="AR401" s="56">
        <v>23</v>
      </c>
      <c r="AS401" s="56">
        <v>0</v>
      </c>
      <c r="AT401" s="56">
        <v>815</v>
      </c>
      <c r="AU401" s="56">
        <v>0</v>
      </c>
      <c r="AV401" s="56">
        <v>0</v>
      </c>
      <c r="AW401" s="56">
        <v>0</v>
      </c>
      <c r="AX401" s="56">
        <v>0</v>
      </c>
      <c r="AY401" s="56">
        <v>0</v>
      </c>
      <c r="AZ401" s="56">
        <v>838</v>
      </c>
      <c r="BA401" s="56">
        <v>306540</v>
      </c>
      <c r="BB401" s="57" t="s">
        <v>1003</v>
      </c>
      <c r="BC401" s="57" t="s">
        <v>1004</v>
      </c>
      <c r="BD401" s="57" t="s">
        <v>215</v>
      </c>
      <c r="BE401" s="57" t="s">
        <v>216</v>
      </c>
    </row>
    <row r="402" spans="1:57" ht="15">
      <c r="A402" t="str">
        <f>VLOOKUP($D402,'[1]Register 2009'!$E$10:$F$65536,2,FALSE)</f>
        <v>Nordea Invest - Aktiv Rente</v>
      </c>
      <c r="B402" s="56">
        <v>11024</v>
      </c>
      <c r="C402" s="56">
        <v>43</v>
      </c>
      <c r="D402" t="str">
        <f t="shared" si="6"/>
        <v>11024_43</v>
      </c>
      <c r="E402" s="56">
        <v>200912</v>
      </c>
      <c r="F402" s="56">
        <v>241386</v>
      </c>
      <c r="G402" s="56">
        <v>0</v>
      </c>
      <c r="H402" s="56">
        <v>0</v>
      </c>
      <c r="I402" s="56">
        <v>241386</v>
      </c>
      <c r="J402" s="56">
        <v>4578284</v>
      </c>
      <c r="K402" s="56">
        <v>186909</v>
      </c>
      <c r="L402" s="56">
        <v>0</v>
      </c>
      <c r="M402" s="56">
        <v>0</v>
      </c>
      <c r="N402" s="56">
        <v>0</v>
      </c>
      <c r="O402" s="56">
        <v>4765193</v>
      </c>
      <c r="P402" s="56">
        <v>0</v>
      </c>
      <c r="Q402" s="56">
        <v>0</v>
      </c>
      <c r="R402" s="56">
        <v>7006</v>
      </c>
      <c r="S402" s="56">
        <v>0</v>
      </c>
      <c r="T402" s="56">
        <v>0</v>
      </c>
      <c r="U402" s="56">
        <v>0</v>
      </c>
      <c r="V402" s="56">
        <v>0</v>
      </c>
      <c r="W402" s="56">
        <v>7006</v>
      </c>
      <c r="X402" s="56">
        <v>0</v>
      </c>
      <c r="Y402" s="56">
        <v>0</v>
      </c>
      <c r="Z402" s="56">
        <v>360</v>
      </c>
      <c r="AA402" s="56">
        <v>360</v>
      </c>
      <c r="AB402" s="56">
        <v>0</v>
      </c>
      <c r="AC402" s="56">
        <v>85459</v>
      </c>
      <c r="AD402" s="56">
        <v>0</v>
      </c>
      <c r="AE402" s="56">
        <v>20229</v>
      </c>
      <c r="AF402" s="56">
        <v>0</v>
      </c>
      <c r="AG402" s="56">
        <v>0</v>
      </c>
      <c r="AH402" s="56">
        <v>0</v>
      </c>
      <c r="AI402" s="56">
        <v>0</v>
      </c>
      <c r="AJ402" s="56">
        <v>105688</v>
      </c>
      <c r="AK402" s="56">
        <v>5119633</v>
      </c>
      <c r="AL402" s="56">
        <v>4923995</v>
      </c>
      <c r="AM402" s="56">
        <v>0</v>
      </c>
      <c r="AN402" s="56">
        <v>0</v>
      </c>
      <c r="AO402" s="56">
        <v>0</v>
      </c>
      <c r="AP402" s="56">
        <v>1020</v>
      </c>
      <c r="AQ402" s="56">
        <v>1020</v>
      </c>
      <c r="AR402" s="56">
        <v>908</v>
      </c>
      <c r="AS402" s="56">
        <v>0</v>
      </c>
      <c r="AT402" s="56">
        <v>193710</v>
      </c>
      <c r="AU402" s="56">
        <v>0</v>
      </c>
      <c r="AV402" s="56">
        <v>0</v>
      </c>
      <c r="AW402" s="56">
        <v>0</v>
      </c>
      <c r="AX402" s="56">
        <v>0</v>
      </c>
      <c r="AY402" s="56">
        <v>0</v>
      </c>
      <c r="AZ402" s="56">
        <v>194618</v>
      </c>
      <c r="BA402" s="56">
        <v>5119633</v>
      </c>
      <c r="BB402" s="57" t="s">
        <v>1031</v>
      </c>
      <c r="BC402" s="57" t="s">
        <v>954</v>
      </c>
      <c r="BD402" s="57" t="s">
        <v>215</v>
      </c>
      <c r="BE402" s="57" t="s">
        <v>224</v>
      </c>
    </row>
    <row r="403" spans="1:57" ht="15">
      <c r="A403" t="str">
        <f>VLOOKUP($D403,'[1]Register 2009'!$E$10:$F$65536,2,FALSE)</f>
        <v>Nordea Invest - Danmark</v>
      </c>
      <c r="B403" s="56">
        <v>11024</v>
      </c>
      <c r="C403" s="56">
        <v>11</v>
      </c>
      <c r="D403" t="str">
        <f t="shared" si="6"/>
        <v>11024_11</v>
      </c>
      <c r="E403" s="56">
        <v>200912</v>
      </c>
      <c r="F403" s="56">
        <v>55899</v>
      </c>
      <c r="G403" s="56">
        <v>0</v>
      </c>
      <c r="H403" s="56">
        <v>0</v>
      </c>
      <c r="I403" s="56">
        <v>55899</v>
      </c>
      <c r="J403" s="56">
        <v>0</v>
      </c>
      <c r="K403" s="56">
        <v>0</v>
      </c>
      <c r="L403" s="56">
        <v>0</v>
      </c>
      <c r="M403" s="56">
        <v>0</v>
      </c>
      <c r="N403" s="56">
        <v>0</v>
      </c>
      <c r="O403" s="56">
        <v>0</v>
      </c>
      <c r="P403" s="56">
        <v>2414074</v>
      </c>
      <c r="Q403" s="56">
        <v>194593</v>
      </c>
      <c r="R403" s="56">
        <v>4212</v>
      </c>
      <c r="S403" s="56">
        <v>0</v>
      </c>
      <c r="T403" s="56">
        <v>0</v>
      </c>
      <c r="U403" s="56">
        <v>0</v>
      </c>
      <c r="V403" s="56">
        <v>0</v>
      </c>
      <c r="W403" s="56">
        <v>2612879</v>
      </c>
      <c r="X403" s="56">
        <v>0</v>
      </c>
      <c r="Y403" s="56">
        <v>0</v>
      </c>
      <c r="Z403" s="56">
        <v>0</v>
      </c>
      <c r="AA403" s="56">
        <v>0</v>
      </c>
      <c r="AB403" s="56">
        <v>0</v>
      </c>
      <c r="AC403" s="56">
        <v>0</v>
      </c>
      <c r="AD403" s="56">
        <v>0</v>
      </c>
      <c r="AE403" s="56">
        <v>0</v>
      </c>
      <c r="AF403" s="56">
        <v>935</v>
      </c>
      <c r="AG403" s="56">
        <v>0</v>
      </c>
      <c r="AH403" s="56">
        <v>0</v>
      </c>
      <c r="AI403" s="56">
        <v>0</v>
      </c>
      <c r="AJ403" s="56">
        <v>935</v>
      </c>
      <c r="AK403" s="56">
        <v>2669713</v>
      </c>
      <c r="AL403" s="56">
        <v>2669553</v>
      </c>
      <c r="AM403" s="56">
        <v>0</v>
      </c>
      <c r="AN403" s="56">
        <v>0</v>
      </c>
      <c r="AO403" s="56">
        <v>0</v>
      </c>
      <c r="AP403" s="56">
        <v>0</v>
      </c>
      <c r="AQ403" s="56">
        <v>0</v>
      </c>
      <c r="AR403" s="56">
        <v>159</v>
      </c>
      <c r="AS403" s="56">
        <v>0</v>
      </c>
      <c r="AT403" s="56">
        <v>0</v>
      </c>
      <c r="AU403" s="56">
        <v>0</v>
      </c>
      <c r="AV403" s="56">
        <v>0</v>
      </c>
      <c r="AW403" s="56">
        <v>0</v>
      </c>
      <c r="AX403" s="56">
        <v>0</v>
      </c>
      <c r="AY403" s="56">
        <v>1</v>
      </c>
      <c r="AZ403" s="56">
        <v>160</v>
      </c>
      <c r="BA403" s="56">
        <v>2669713</v>
      </c>
      <c r="BB403" s="57" t="s">
        <v>301</v>
      </c>
      <c r="BC403" s="57" t="s">
        <v>905</v>
      </c>
      <c r="BD403" s="57" t="s">
        <v>215</v>
      </c>
      <c r="BE403" s="57" t="s">
        <v>216</v>
      </c>
    </row>
    <row r="404" spans="1:57" ht="15">
      <c r="A404" t="str">
        <f>VLOOKUP($D404,'[1]Register 2009'!$E$10:$F$65536,2,FALSE)</f>
        <v>Nordea Invest - Danske aktier</v>
      </c>
      <c r="B404" s="56">
        <v>11024</v>
      </c>
      <c r="C404" s="56">
        <v>41</v>
      </c>
      <c r="D404" t="str">
        <f t="shared" si="6"/>
        <v>11024_41</v>
      </c>
      <c r="E404" s="56">
        <v>200912</v>
      </c>
      <c r="F404" s="56">
        <v>2551</v>
      </c>
      <c r="G404" s="56">
        <v>0</v>
      </c>
      <c r="H404" s="56">
        <v>0</v>
      </c>
      <c r="I404" s="56">
        <v>2551</v>
      </c>
      <c r="J404" s="56">
        <v>0</v>
      </c>
      <c r="K404" s="56">
        <v>0</v>
      </c>
      <c r="L404" s="56">
        <v>0</v>
      </c>
      <c r="M404" s="56">
        <v>0</v>
      </c>
      <c r="N404" s="56">
        <v>0</v>
      </c>
      <c r="O404" s="56">
        <v>0</v>
      </c>
      <c r="P404" s="56">
        <v>94295</v>
      </c>
      <c r="Q404" s="56">
        <v>7702</v>
      </c>
      <c r="R404" s="56">
        <v>96</v>
      </c>
      <c r="S404" s="56">
        <v>0</v>
      </c>
      <c r="T404" s="56">
        <v>0</v>
      </c>
      <c r="U404" s="56">
        <v>0</v>
      </c>
      <c r="V404" s="56">
        <v>0</v>
      </c>
      <c r="W404" s="56">
        <v>102093</v>
      </c>
      <c r="X404" s="56">
        <v>0</v>
      </c>
      <c r="Y404" s="56">
        <v>0</v>
      </c>
      <c r="Z404" s="56">
        <v>0</v>
      </c>
      <c r="AA404" s="56">
        <v>0</v>
      </c>
      <c r="AB404" s="56">
        <v>0</v>
      </c>
      <c r="AC404" s="56">
        <v>0</v>
      </c>
      <c r="AD404" s="56">
        <v>366</v>
      </c>
      <c r="AE404" s="56">
        <v>386</v>
      </c>
      <c r="AF404" s="56">
        <v>40</v>
      </c>
      <c r="AG404" s="56">
        <v>0</v>
      </c>
      <c r="AH404" s="56">
        <v>0</v>
      </c>
      <c r="AI404" s="56">
        <v>0</v>
      </c>
      <c r="AJ404" s="56">
        <v>792</v>
      </c>
      <c r="AK404" s="56">
        <v>105436</v>
      </c>
      <c r="AL404" s="56">
        <v>105430</v>
      </c>
      <c r="AM404" s="56">
        <v>0</v>
      </c>
      <c r="AN404" s="56">
        <v>0</v>
      </c>
      <c r="AO404" s="56">
        <v>0</v>
      </c>
      <c r="AP404" s="56">
        <v>0</v>
      </c>
      <c r="AQ404" s="56">
        <v>0</v>
      </c>
      <c r="AR404" s="56">
        <v>6</v>
      </c>
      <c r="AS404" s="56">
        <v>0</v>
      </c>
      <c r="AT404" s="56">
        <v>0</v>
      </c>
      <c r="AU404" s="56">
        <v>0</v>
      </c>
      <c r="AV404" s="56">
        <v>0</v>
      </c>
      <c r="AW404" s="56">
        <v>0</v>
      </c>
      <c r="AX404" s="56">
        <v>0</v>
      </c>
      <c r="AY404" s="56">
        <v>0</v>
      </c>
      <c r="AZ404" s="56">
        <v>6</v>
      </c>
      <c r="BA404" s="56">
        <v>105436</v>
      </c>
      <c r="BB404" s="57" t="s">
        <v>320</v>
      </c>
      <c r="BC404" s="57" t="s">
        <v>1028</v>
      </c>
      <c r="BD404" s="57" t="s">
        <v>215</v>
      </c>
      <c r="BE404" s="57" t="s">
        <v>216</v>
      </c>
    </row>
    <row r="405" spans="1:57" ht="15">
      <c r="A405" t="str">
        <f>VLOOKUP($D405,'[1]Register 2009'!$E$10:$F$65536,2,FALSE)</f>
        <v>Nordea Invest - Eastern Europe</v>
      </c>
      <c r="B405" s="56">
        <v>18021</v>
      </c>
      <c r="C405" s="56">
        <v>5</v>
      </c>
      <c r="D405" t="str">
        <f t="shared" si="6"/>
        <v>18021_5</v>
      </c>
      <c r="E405" s="56">
        <v>200912</v>
      </c>
      <c r="F405" s="56">
        <v>17897</v>
      </c>
      <c r="G405" s="56">
        <v>0</v>
      </c>
      <c r="H405" s="56">
        <v>0</v>
      </c>
      <c r="I405" s="56">
        <v>17897</v>
      </c>
      <c r="J405" s="56">
        <v>0</v>
      </c>
      <c r="K405" s="56">
        <v>0</v>
      </c>
      <c r="L405" s="56">
        <v>0</v>
      </c>
      <c r="M405" s="56">
        <v>0</v>
      </c>
      <c r="N405" s="56">
        <v>0</v>
      </c>
      <c r="O405" s="56">
        <v>0</v>
      </c>
      <c r="P405" s="56">
        <v>0</v>
      </c>
      <c r="Q405" s="56">
        <v>0</v>
      </c>
      <c r="R405" s="56">
        <v>0</v>
      </c>
      <c r="S405" s="56">
        <v>26</v>
      </c>
      <c r="T405" s="56">
        <v>0</v>
      </c>
      <c r="U405" s="56">
        <v>0</v>
      </c>
      <c r="V405" s="56">
        <v>0</v>
      </c>
      <c r="W405" s="56">
        <v>26</v>
      </c>
      <c r="X405" s="56">
        <v>0</v>
      </c>
      <c r="Y405" s="56">
        <v>0</v>
      </c>
      <c r="Z405" s="56">
        <v>0</v>
      </c>
      <c r="AA405" s="56">
        <v>0</v>
      </c>
      <c r="AB405" s="56">
        <v>0</v>
      </c>
      <c r="AC405" s="56">
        <v>0</v>
      </c>
      <c r="AD405" s="56">
        <v>0</v>
      </c>
      <c r="AE405" s="56">
        <v>0</v>
      </c>
      <c r="AF405" s="56">
        <v>0</v>
      </c>
      <c r="AG405" s="56">
        <v>0</v>
      </c>
      <c r="AH405" s="56">
        <v>0</v>
      </c>
      <c r="AI405" s="56">
        <v>0</v>
      </c>
      <c r="AJ405" s="56">
        <v>0</v>
      </c>
      <c r="AK405" s="56">
        <v>17923</v>
      </c>
      <c r="AL405" s="56">
        <v>17921</v>
      </c>
      <c r="AM405" s="56">
        <v>0</v>
      </c>
      <c r="AN405" s="56">
        <v>0</v>
      </c>
      <c r="AO405" s="56">
        <v>0</v>
      </c>
      <c r="AP405" s="56">
        <v>0</v>
      </c>
      <c r="AQ405" s="56">
        <v>0</v>
      </c>
      <c r="AR405" s="56">
        <v>2</v>
      </c>
      <c r="AS405" s="56">
        <v>0</v>
      </c>
      <c r="AT405" s="56">
        <v>0</v>
      </c>
      <c r="AU405" s="56">
        <v>0</v>
      </c>
      <c r="AV405" s="56">
        <v>0</v>
      </c>
      <c r="AW405" s="56">
        <v>0</v>
      </c>
      <c r="AX405" s="56">
        <v>0</v>
      </c>
      <c r="AY405" s="56">
        <v>0</v>
      </c>
      <c r="AZ405" s="56">
        <v>2</v>
      </c>
      <c r="BA405" s="56">
        <v>17923</v>
      </c>
      <c r="BB405" s="57" t="s">
        <v>1725</v>
      </c>
      <c r="BC405" s="57" t="s">
        <v>1726</v>
      </c>
      <c r="BD405" s="57" t="s">
        <v>215</v>
      </c>
      <c r="BE405" s="57" t="s">
        <v>259</v>
      </c>
    </row>
    <row r="406" spans="1:57" ht="15">
      <c r="A406" t="str">
        <f>VLOOKUP($D406,'[1]Register 2009'!$E$10:$F$65536,2,FALSE)</f>
        <v>Nordea Invest - Emerging Markets</v>
      </c>
      <c r="B406" s="56">
        <v>11024</v>
      </c>
      <c r="C406" s="56">
        <v>40</v>
      </c>
      <c r="D406" t="str">
        <f t="shared" si="6"/>
        <v>11024_40</v>
      </c>
      <c r="E406" s="56">
        <v>200912</v>
      </c>
      <c r="F406" s="56">
        <v>29905</v>
      </c>
      <c r="G406" s="56">
        <v>0</v>
      </c>
      <c r="H406" s="56">
        <v>0</v>
      </c>
      <c r="I406" s="56">
        <v>29905</v>
      </c>
      <c r="J406" s="56">
        <v>0</v>
      </c>
      <c r="K406" s="56">
        <v>0</v>
      </c>
      <c r="L406" s="56">
        <v>0</v>
      </c>
      <c r="M406" s="56">
        <v>0</v>
      </c>
      <c r="N406" s="56">
        <v>0</v>
      </c>
      <c r="O406" s="56">
        <v>0</v>
      </c>
      <c r="P406" s="56">
        <v>0</v>
      </c>
      <c r="Q406" s="56">
        <v>2068358</v>
      </c>
      <c r="R406" s="56">
        <v>982</v>
      </c>
      <c r="S406" s="56">
        <v>0</v>
      </c>
      <c r="T406" s="56">
        <v>0</v>
      </c>
      <c r="U406" s="56">
        <v>0</v>
      </c>
      <c r="V406" s="56">
        <v>0</v>
      </c>
      <c r="W406" s="56">
        <v>2069340</v>
      </c>
      <c r="X406" s="56">
        <v>0</v>
      </c>
      <c r="Y406" s="56">
        <v>0</v>
      </c>
      <c r="Z406" s="56">
        <v>0</v>
      </c>
      <c r="AA406" s="56">
        <v>0</v>
      </c>
      <c r="AB406" s="56">
        <v>0</v>
      </c>
      <c r="AC406" s="56">
        <v>0</v>
      </c>
      <c r="AD406" s="56">
        <v>87</v>
      </c>
      <c r="AE406" s="56">
        <v>1550</v>
      </c>
      <c r="AF406" s="56">
        <v>0</v>
      </c>
      <c r="AG406" s="56">
        <v>0</v>
      </c>
      <c r="AH406" s="56">
        <v>0</v>
      </c>
      <c r="AI406" s="56">
        <v>0</v>
      </c>
      <c r="AJ406" s="56">
        <v>1637</v>
      </c>
      <c r="AK406" s="56">
        <v>2100882</v>
      </c>
      <c r="AL406" s="56">
        <v>2099010</v>
      </c>
      <c r="AM406" s="56">
        <v>0</v>
      </c>
      <c r="AN406" s="56">
        <v>0</v>
      </c>
      <c r="AO406" s="56">
        <v>0</v>
      </c>
      <c r="AP406" s="56">
        <v>0</v>
      </c>
      <c r="AQ406" s="56">
        <v>0</v>
      </c>
      <c r="AR406" s="56">
        <v>237</v>
      </c>
      <c r="AS406" s="56">
        <v>0</v>
      </c>
      <c r="AT406" s="56">
        <v>1635</v>
      </c>
      <c r="AU406" s="56">
        <v>0</v>
      </c>
      <c r="AV406" s="56">
        <v>0</v>
      </c>
      <c r="AW406" s="56">
        <v>0</v>
      </c>
      <c r="AX406" s="56">
        <v>0</v>
      </c>
      <c r="AY406" s="56">
        <v>0</v>
      </c>
      <c r="AZ406" s="56">
        <v>1872</v>
      </c>
      <c r="BA406" s="56">
        <v>2100882</v>
      </c>
      <c r="BB406" s="57" t="s">
        <v>1026</v>
      </c>
      <c r="BC406" s="57" t="s">
        <v>1027</v>
      </c>
      <c r="BD406" s="57" t="s">
        <v>215</v>
      </c>
      <c r="BE406" s="57" t="s">
        <v>216</v>
      </c>
    </row>
    <row r="407" spans="1:57" ht="15">
      <c r="A407" t="str">
        <f>VLOOKUP($D407,'[1]Register 2009'!$E$10:$F$65536,2,FALSE)</f>
        <v>Nordea Invest - Europa</v>
      </c>
      <c r="B407" s="56">
        <v>11024</v>
      </c>
      <c r="C407" s="56">
        <v>12</v>
      </c>
      <c r="D407" t="str">
        <f t="shared" si="6"/>
        <v>11024_12</v>
      </c>
      <c r="E407" s="56">
        <v>200912</v>
      </c>
      <c r="F407" s="56">
        <v>57677</v>
      </c>
      <c r="G407" s="56">
        <v>0</v>
      </c>
      <c r="H407" s="56">
        <v>0</v>
      </c>
      <c r="I407" s="56">
        <v>57677</v>
      </c>
      <c r="J407" s="56">
        <v>0</v>
      </c>
      <c r="K407" s="56">
        <v>0</v>
      </c>
      <c r="L407" s="56">
        <v>0</v>
      </c>
      <c r="M407" s="56">
        <v>0</v>
      </c>
      <c r="N407" s="56">
        <v>0</v>
      </c>
      <c r="O407" s="56">
        <v>0</v>
      </c>
      <c r="P407" s="56">
        <v>27730</v>
      </c>
      <c r="Q407" s="56">
        <v>2727597</v>
      </c>
      <c r="R407" s="56">
        <v>2264</v>
      </c>
      <c r="S407" s="56">
        <v>0</v>
      </c>
      <c r="T407" s="56">
        <v>0</v>
      </c>
      <c r="U407" s="56">
        <v>0</v>
      </c>
      <c r="V407" s="56">
        <v>0</v>
      </c>
      <c r="W407" s="56">
        <v>2757591</v>
      </c>
      <c r="X407" s="56">
        <v>0</v>
      </c>
      <c r="Y407" s="56">
        <v>0</v>
      </c>
      <c r="Z407" s="56">
        <v>0</v>
      </c>
      <c r="AA407" s="56">
        <v>0</v>
      </c>
      <c r="AB407" s="56">
        <v>0</v>
      </c>
      <c r="AC407" s="56">
        <v>0</v>
      </c>
      <c r="AD407" s="56">
        <v>0</v>
      </c>
      <c r="AE407" s="56">
        <v>2026</v>
      </c>
      <c r="AF407" s="56">
        <v>7500</v>
      </c>
      <c r="AG407" s="56">
        <v>0</v>
      </c>
      <c r="AH407" s="56">
        <v>0</v>
      </c>
      <c r="AI407" s="56">
        <v>0</v>
      </c>
      <c r="AJ407" s="56">
        <v>9526</v>
      </c>
      <c r="AK407" s="56">
        <v>2824794</v>
      </c>
      <c r="AL407" s="56">
        <v>2823821</v>
      </c>
      <c r="AM407" s="56">
        <v>0</v>
      </c>
      <c r="AN407" s="56">
        <v>0</v>
      </c>
      <c r="AO407" s="56">
        <v>0</v>
      </c>
      <c r="AP407" s="56">
        <v>0</v>
      </c>
      <c r="AQ407" s="56">
        <v>0</v>
      </c>
      <c r="AR407" s="56">
        <v>161</v>
      </c>
      <c r="AS407" s="56">
        <v>0</v>
      </c>
      <c r="AT407" s="56">
        <v>812</v>
      </c>
      <c r="AU407" s="56">
        <v>0</v>
      </c>
      <c r="AV407" s="56">
        <v>0</v>
      </c>
      <c r="AW407" s="56">
        <v>0</v>
      </c>
      <c r="AX407" s="56">
        <v>0</v>
      </c>
      <c r="AY407" s="56">
        <v>0</v>
      </c>
      <c r="AZ407" s="56">
        <v>973</v>
      </c>
      <c r="BA407" s="56">
        <v>2824794</v>
      </c>
      <c r="BB407" s="57" t="s">
        <v>996</v>
      </c>
      <c r="BC407" s="57" t="s">
        <v>906</v>
      </c>
      <c r="BD407" s="57" t="s">
        <v>215</v>
      </c>
      <c r="BE407" s="57" t="s">
        <v>216</v>
      </c>
    </row>
    <row r="408" spans="1:57" ht="15">
      <c r="A408" t="str">
        <f>VLOOKUP($D408,'[1]Register 2009'!$E$10:$F$65536,2,FALSE)</f>
        <v>Nordea Invest - Europa Small Cap</v>
      </c>
      <c r="B408" s="56">
        <v>11024</v>
      </c>
      <c r="C408" s="56">
        <v>25</v>
      </c>
      <c r="D408" t="str">
        <f t="shared" si="6"/>
        <v>11024_25</v>
      </c>
      <c r="E408" s="56">
        <v>200912</v>
      </c>
      <c r="F408" s="56">
        <v>4947</v>
      </c>
      <c r="G408" s="56">
        <v>0</v>
      </c>
      <c r="H408" s="56">
        <v>0</v>
      </c>
      <c r="I408" s="56">
        <v>4947</v>
      </c>
      <c r="J408" s="56">
        <v>0</v>
      </c>
      <c r="K408" s="56">
        <v>0</v>
      </c>
      <c r="L408" s="56">
        <v>0</v>
      </c>
      <c r="M408" s="56">
        <v>0</v>
      </c>
      <c r="N408" s="56">
        <v>0</v>
      </c>
      <c r="O408" s="56">
        <v>0</v>
      </c>
      <c r="P408" s="56">
        <v>3670</v>
      </c>
      <c r="Q408" s="56">
        <v>168231</v>
      </c>
      <c r="R408" s="56">
        <v>196</v>
      </c>
      <c r="S408" s="56">
        <v>0</v>
      </c>
      <c r="T408" s="56">
        <v>0</v>
      </c>
      <c r="U408" s="56">
        <v>0</v>
      </c>
      <c r="V408" s="56">
        <v>0</v>
      </c>
      <c r="W408" s="56">
        <v>172097</v>
      </c>
      <c r="X408" s="56">
        <v>0</v>
      </c>
      <c r="Y408" s="56">
        <v>0</v>
      </c>
      <c r="Z408" s="56">
        <v>0</v>
      </c>
      <c r="AA408" s="56">
        <v>0</v>
      </c>
      <c r="AB408" s="56">
        <v>0</v>
      </c>
      <c r="AC408" s="56">
        <v>0</v>
      </c>
      <c r="AD408" s="56">
        <v>356</v>
      </c>
      <c r="AE408" s="56">
        <v>0</v>
      </c>
      <c r="AF408" s="56">
        <v>305</v>
      </c>
      <c r="AG408" s="56">
        <v>0</v>
      </c>
      <c r="AH408" s="56">
        <v>0</v>
      </c>
      <c r="AI408" s="56">
        <v>0</v>
      </c>
      <c r="AJ408" s="56">
        <v>661</v>
      </c>
      <c r="AK408" s="56">
        <v>177705</v>
      </c>
      <c r="AL408" s="56">
        <v>177693</v>
      </c>
      <c r="AM408" s="56">
        <v>0</v>
      </c>
      <c r="AN408" s="56">
        <v>0</v>
      </c>
      <c r="AO408" s="56">
        <v>0</v>
      </c>
      <c r="AP408" s="56">
        <v>0</v>
      </c>
      <c r="AQ408" s="56">
        <v>0</v>
      </c>
      <c r="AR408" s="56">
        <v>12</v>
      </c>
      <c r="AS408" s="56">
        <v>0</v>
      </c>
      <c r="AT408" s="56">
        <v>0</v>
      </c>
      <c r="AU408" s="56">
        <v>0</v>
      </c>
      <c r="AV408" s="56">
        <v>0</v>
      </c>
      <c r="AW408" s="56">
        <v>0</v>
      </c>
      <c r="AX408" s="56">
        <v>0</v>
      </c>
      <c r="AY408" s="56">
        <v>0</v>
      </c>
      <c r="AZ408" s="56">
        <v>12</v>
      </c>
      <c r="BA408" s="56">
        <v>177705</v>
      </c>
      <c r="BB408" s="57" t="s">
        <v>1008</v>
      </c>
      <c r="BC408" s="57" t="s">
        <v>1009</v>
      </c>
      <c r="BD408" s="57" t="s">
        <v>215</v>
      </c>
      <c r="BE408" s="57" t="s">
        <v>224</v>
      </c>
    </row>
    <row r="409" spans="1:57" ht="15">
      <c r="A409" t="str">
        <f>VLOOKUP($D409,'[1]Register 2009'!$E$10:$F$65536,2,FALSE)</f>
        <v>Nordea Invest - Europaindeks</v>
      </c>
      <c r="B409" s="56">
        <v>18021</v>
      </c>
      <c r="C409" s="56">
        <v>10</v>
      </c>
      <c r="D409" t="str">
        <f t="shared" si="6"/>
        <v>18021_10</v>
      </c>
      <c r="E409" s="56">
        <v>200912</v>
      </c>
      <c r="F409" s="56">
        <v>644</v>
      </c>
      <c r="G409" s="56">
        <v>0</v>
      </c>
      <c r="H409" s="56">
        <v>0</v>
      </c>
      <c r="I409" s="56">
        <v>644</v>
      </c>
      <c r="J409" s="56">
        <v>0</v>
      </c>
      <c r="K409" s="56">
        <v>0</v>
      </c>
      <c r="L409" s="56">
        <v>0</v>
      </c>
      <c r="M409" s="56">
        <v>0</v>
      </c>
      <c r="N409" s="56">
        <v>0</v>
      </c>
      <c r="O409" s="56">
        <v>0</v>
      </c>
      <c r="P409" s="56">
        <v>0</v>
      </c>
      <c r="Q409" s="56">
        <v>246128</v>
      </c>
      <c r="R409" s="56">
        <v>0</v>
      </c>
      <c r="S409" s="56">
        <v>0</v>
      </c>
      <c r="T409" s="56">
        <v>0</v>
      </c>
      <c r="U409" s="56">
        <v>0</v>
      </c>
      <c r="V409" s="56">
        <v>0</v>
      </c>
      <c r="W409" s="56">
        <v>246128</v>
      </c>
      <c r="X409" s="56">
        <v>0</v>
      </c>
      <c r="Y409" s="56">
        <v>0</v>
      </c>
      <c r="Z409" s="56">
        <v>0</v>
      </c>
      <c r="AA409" s="56">
        <v>0</v>
      </c>
      <c r="AB409" s="56">
        <v>0</v>
      </c>
      <c r="AC409" s="56">
        <v>0</v>
      </c>
      <c r="AD409" s="56">
        <v>0</v>
      </c>
      <c r="AE409" s="56">
        <v>0</v>
      </c>
      <c r="AF409" s="56">
        <v>651</v>
      </c>
      <c r="AG409" s="56">
        <v>0</v>
      </c>
      <c r="AH409" s="56">
        <v>0</v>
      </c>
      <c r="AI409" s="56">
        <v>0</v>
      </c>
      <c r="AJ409" s="56">
        <v>651</v>
      </c>
      <c r="AK409" s="56">
        <v>247423</v>
      </c>
      <c r="AL409" s="56">
        <v>247406</v>
      </c>
      <c r="AM409" s="56">
        <v>0</v>
      </c>
      <c r="AN409" s="56">
        <v>0</v>
      </c>
      <c r="AO409" s="56">
        <v>0</v>
      </c>
      <c r="AP409" s="56">
        <v>0</v>
      </c>
      <c r="AQ409" s="56">
        <v>0</v>
      </c>
      <c r="AR409" s="56">
        <v>17</v>
      </c>
      <c r="AS409" s="56">
        <v>0</v>
      </c>
      <c r="AT409" s="56">
        <v>0</v>
      </c>
      <c r="AU409" s="56">
        <v>0</v>
      </c>
      <c r="AV409" s="56">
        <v>0</v>
      </c>
      <c r="AW409" s="56">
        <v>0</v>
      </c>
      <c r="AX409" s="56">
        <v>0</v>
      </c>
      <c r="AY409" s="56">
        <v>0</v>
      </c>
      <c r="AZ409" s="56">
        <v>17</v>
      </c>
      <c r="BA409" s="56">
        <v>247423</v>
      </c>
      <c r="BB409" s="57" t="s">
        <v>1730</v>
      </c>
      <c r="BC409" s="57" t="s">
        <v>1731</v>
      </c>
      <c r="BD409" s="57" t="s">
        <v>215</v>
      </c>
      <c r="BE409" s="57" t="s">
        <v>224</v>
      </c>
    </row>
    <row r="410" spans="1:57" ht="15">
      <c r="A410" t="str">
        <f>VLOOKUP($D410,'[1]Register 2009'!$E$10:$F$65536,2,FALSE)</f>
        <v>Nordea Invest - European High Yield Bonds</v>
      </c>
      <c r="B410" s="56">
        <v>18021</v>
      </c>
      <c r="C410" s="56">
        <v>12</v>
      </c>
      <c r="D410" t="str">
        <f t="shared" si="6"/>
        <v>18021_12</v>
      </c>
      <c r="E410" s="56">
        <v>200912</v>
      </c>
      <c r="F410" s="56">
        <v>37323</v>
      </c>
      <c r="G410" s="56">
        <v>0</v>
      </c>
      <c r="H410" s="56">
        <v>0</v>
      </c>
      <c r="I410" s="56">
        <v>37323</v>
      </c>
      <c r="J410" s="56">
        <v>24161</v>
      </c>
      <c r="K410" s="56">
        <v>618521</v>
      </c>
      <c r="L410" s="56">
        <v>0</v>
      </c>
      <c r="M410" s="56">
        <v>16855</v>
      </c>
      <c r="N410" s="56">
        <v>0</v>
      </c>
      <c r="O410" s="56">
        <v>659537</v>
      </c>
      <c r="P410" s="56">
        <v>0</v>
      </c>
      <c r="Q410" s="56">
        <v>2509</v>
      </c>
      <c r="R410" s="56">
        <v>0</v>
      </c>
      <c r="S410" s="56">
        <v>0</v>
      </c>
      <c r="T410" s="56">
        <v>0</v>
      </c>
      <c r="U410" s="56">
        <v>0</v>
      </c>
      <c r="V410" s="56">
        <v>0</v>
      </c>
      <c r="W410" s="56">
        <v>2509</v>
      </c>
      <c r="X410" s="56">
        <v>0</v>
      </c>
      <c r="Y410" s="56">
        <v>0</v>
      </c>
      <c r="Z410" s="56">
        <v>0</v>
      </c>
      <c r="AA410" s="56">
        <v>0</v>
      </c>
      <c r="AB410" s="56">
        <v>0</v>
      </c>
      <c r="AC410" s="56">
        <v>15810</v>
      </c>
      <c r="AD410" s="56">
        <v>0</v>
      </c>
      <c r="AE410" s="56">
        <v>0</v>
      </c>
      <c r="AF410" s="56">
        <v>0</v>
      </c>
      <c r="AG410" s="56">
        <v>0</v>
      </c>
      <c r="AH410" s="56">
        <v>0</v>
      </c>
      <c r="AI410" s="56">
        <v>0</v>
      </c>
      <c r="AJ410" s="56">
        <v>15810</v>
      </c>
      <c r="AK410" s="56">
        <v>715179</v>
      </c>
      <c r="AL410" s="56">
        <v>712463</v>
      </c>
      <c r="AM410" s="56">
        <v>0</v>
      </c>
      <c r="AN410" s="56">
        <v>0</v>
      </c>
      <c r="AO410" s="56">
        <v>0</v>
      </c>
      <c r="AP410" s="56">
        <v>1981</v>
      </c>
      <c r="AQ410" s="56">
        <v>1981</v>
      </c>
      <c r="AR410" s="56">
        <v>735</v>
      </c>
      <c r="AS410" s="56">
        <v>0</v>
      </c>
      <c r="AT410" s="56">
        <v>0</v>
      </c>
      <c r="AU410" s="56">
        <v>0</v>
      </c>
      <c r="AV410" s="56">
        <v>0</v>
      </c>
      <c r="AW410" s="56">
        <v>0</v>
      </c>
      <c r="AX410" s="56">
        <v>0</v>
      </c>
      <c r="AY410" s="56">
        <v>0</v>
      </c>
      <c r="AZ410" s="56">
        <v>735</v>
      </c>
      <c r="BA410" s="56">
        <v>715179</v>
      </c>
      <c r="BB410" s="57" t="s">
        <v>739</v>
      </c>
      <c r="BC410" s="57" t="s">
        <v>1178</v>
      </c>
      <c r="BD410" s="57" t="s">
        <v>215</v>
      </c>
      <c r="BE410" s="57" t="s">
        <v>259</v>
      </c>
    </row>
    <row r="411" spans="1:57" ht="15">
      <c r="A411" t="str">
        <f>VLOOKUP($D411,'[1]Register 2009'!$E$10:$F$65536,2,FALSE)</f>
        <v>Nordea Invest - Far East</v>
      </c>
      <c r="B411" s="56">
        <v>18021</v>
      </c>
      <c r="C411" s="56">
        <v>11</v>
      </c>
      <c r="D411" t="str">
        <f t="shared" si="6"/>
        <v>18021_11</v>
      </c>
      <c r="E411" s="56">
        <v>200912</v>
      </c>
      <c r="F411" s="56">
        <v>2379</v>
      </c>
      <c r="G411" s="56">
        <v>0</v>
      </c>
      <c r="H411" s="56">
        <v>0</v>
      </c>
      <c r="I411" s="56">
        <v>2379</v>
      </c>
      <c r="J411" s="56">
        <v>0</v>
      </c>
      <c r="K411" s="56">
        <v>0</v>
      </c>
      <c r="L411" s="56">
        <v>0</v>
      </c>
      <c r="M411" s="56">
        <v>0</v>
      </c>
      <c r="N411" s="56">
        <v>0</v>
      </c>
      <c r="O411" s="56">
        <v>0</v>
      </c>
      <c r="P411" s="56">
        <v>0</v>
      </c>
      <c r="Q411" s="56">
        <v>542207</v>
      </c>
      <c r="R411" s="56">
        <v>0</v>
      </c>
      <c r="S411" s="56">
        <v>0</v>
      </c>
      <c r="T411" s="56">
        <v>0</v>
      </c>
      <c r="U411" s="56">
        <v>0</v>
      </c>
      <c r="V411" s="56">
        <v>0</v>
      </c>
      <c r="W411" s="56">
        <v>542207</v>
      </c>
      <c r="X411" s="56">
        <v>0</v>
      </c>
      <c r="Y411" s="56">
        <v>0</v>
      </c>
      <c r="Z411" s="56">
        <v>0</v>
      </c>
      <c r="AA411" s="56">
        <v>0</v>
      </c>
      <c r="AB411" s="56">
        <v>0</v>
      </c>
      <c r="AC411" s="56">
        <v>0</v>
      </c>
      <c r="AD411" s="56">
        <v>0</v>
      </c>
      <c r="AE411" s="56">
        <v>0</v>
      </c>
      <c r="AF411" s="56">
        <v>1</v>
      </c>
      <c r="AG411" s="56">
        <v>0</v>
      </c>
      <c r="AH411" s="56">
        <v>0</v>
      </c>
      <c r="AI411" s="56">
        <v>0</v>
      </c>
      <c r="AJ411" s="56">
        <v>1</v>
      </c>
      <c r="AK411" s="56">
        <v>544587</v>
      </c>
      <c r="AL411" s="56">
        <v>544550</v>
      </c>
      <c r="AM411" s="56">
        <v>0</v>
      </c>
      <c r="AN411" s="56">
        <v>0</v>
      </c>
      <c r="AO411" s="56">
        <v>0</v>
      </c>
      <c r="AP411" s="56">
        <v>0</v>
      </c>
      <c r="AQ411" s="56">
        <v>0</v>
      </c>
      <c r="AR411" s="56">
        <v>37</v>
      </c>
      <c r="AS411" s="56">
        <v>0</v>
      </c>
      <c r="AT411" s="56">
        <v>0</v>
      </c>
      <c r="AU411" s="56">
        <v>0</v>
      </c>
      <c r="AV411" s="56">
        <v>0</v>
      </c>
      <c r="AW411" s="56">
        <v>0</v>
      </c>
      <c r="AX411" s="56">
        <v>0</v>
      </c>
      <c r="AY411" s="56">
        <v>0</v>
      </c>
      <c r="AZ411" s="56">
        <v>37</v>
      </c>
      <c r="BA411" s="56">
        <v>544587</v>
      </c>
      <c r="BB411" s="57" t="s">
        <v>1732</v>
      </c>
      <c r="BC411" s="57" t="s">
        <v>1733</v>
      </c>
      <c r="BD411" s="57" t="s">
        <v>215</v>
      </c>
      <c r="BE411" s="57" t="s">
        <v>259</v>
      </c>
    </row>
    <row r="412" spans="1:57" ht="15">
      <c r="A412" t="str">
        <f>VLOOKUP($D412,'[1]Register 2009'!$E$10:$F$65536,2,FALSE)</f>
        <v>Nordea Invest - Fjernøsten</v>
      </c>
      <c r="B412" s="56">
        <v>11024</v>
      </c>
      <c r="C412" s="56">
        <v>22</v>
      </c>
      <c r="D412" t="str">
        <f t="shared" si="6"/>
        <v>11024_22</v>
      </c>
      <c r="E412" s="56">
        <v>200912</v>
      </c>
      <c r="F412" s="56">
        <v>43263</v>
      </c>
      <c r="G412" s="56">
        <v>0</v>
      </c>
      <c r="H412" s="56">
        <v>0</v>
      </c>
      <c r="I412" s="56">
        <v>43263</v>
      </c>
      <c r="J412" s="56">
        <v>0</v>
      </c>
      <c r="K412" s="56">
        <v>0</v>
      </c>
      <c r="L412" s="56">
        <v>0</v>
      </c>
      <c r="M412" s="56">
        <v>0</v>
      </c>
      <c r="N412" s="56">
        <v>0</v>
      </c>
      <c r="O412" s="56">
        <v>0</v>
      </c>
      <c r="P412" s="56">
        <v>0</v>
      </c>
      <c r="Q412" s="56">
        <v>1912003</v>
      </c>
      <c r="R412" s="56">
        <v>1162</v>
      </c>
      <c r="S412" s="56">
        <v>0</v>
      </c>
      <c r="T412" s="56">
        <v>0</v>
      </c>
      <c r="U412" s="56">
        <v>0</v>
      </c>
      <c r="V412" s="56">
        <v>0</v>
      </c>
      <c r="W412" s="56">
        <v>1913165</v>
      </c>
      <c r="X412" s="56">
        <v>0</v>
      </c>
      <c r="Y412" s="56">
        <v>0</v>
      </c>
      <c r="Z412" s="56">
        <v>0</v>
      </c>
      <c r="AA412" s="56">
        <v>0</v>
      </c>
      <c r="AB412" s="56">
        <v>0</v>
      </c>
      <c r="AC412" s="56">
        <v>0</v>
      </c>
      <c r="AD412" s="56">
        <v>94</v>
      </c>
      <c r="AE412" s="56">
        <v>11158</v>
      </c>
      <c r="AF412" s="56">
        <v>0</v>
      </c>
      <c r="AG412" s="56">
        <v>0</v>
      </c>
      <c r="AH412" s="56">
        <v>0</v>
      </c>
      <c r="AI412" s="56">
        <v>0</v>
      </c>
      <c r="AJ412" s="56">
        <v>11252</v>
      </c>
      <c r="AK412" s="56">
        <v>1967680</v>
      </c>
      <c r="AL412" s="56">
        <v>1967475</v>
      </c>
      <c r="AM412" s="56">
        <v>0</v>
      </c>
      <c r="AN412" s="56">
        <v>0</v>
      </c>
      <c r="AO412" s="56">
        <v>0</v>
      </c>
      <c r="AP412" s="56">
        <v>0</v>
      </c>
      <c r="AQ412" s="56">
        <v>0</v>
      </c>
      <c r="AR412" s="56">
        <v>205</v>
      </c>
      <c r="AS412" s="56">
        <v>0</v>
      </c>
      <c r="AT412" s="56">
        <v>0</v>
      </c>
      <c r="AU412" s="56">
        <v>0</v>
      </c>
      <c r="AV412" s="56">
        <v>0</v>
      </c>
      <c r="AW412" s="56">
        <v>0</v>
      </c>
      <c r="AX412" s="56">
        <v>0</v>
      </c>
      <c r="AY412" s="56">
        <v>0</v>
      </c>
      <c r="AZ412" s="56">
        <v>205</v>
      </c>
      <c r="BA412" s="56">
        <v>1967680</v>
      </c>
      <c r="BB412" s="57" t="s">
        <v>1007</v>
      </c>
      <c r="BC412" s="57" t="s">
        <v>914</v>
      </c>
      <c r="BD412" s="57" t="s">
        <v>215</v>
      </c>
      <c r="BE412" s="57" t="s">
        <v>216</v>
      </c>
    </row>
    <row r="413" spans="1:57" ht="15">
      <c r="A413" t="str">
        <f>VLOOKUP($D413,'[1]Register 2009'!$E$10:$F$65536,2,FALSE)</f>
        <v>Nordea Invest - Fjernøstlige aktier</v>
      </c>
      <c r="B413" s="56">
        <v>18021</v>
      </c>
      <c r="C413" s="56">
        <v>6</v>
      </c>
      <c r="D413" t="str">
        <f t="shared" si="6"/>
        <v>18021_6</v>
      </c>
      <c r="E413" s="56">
        <v>200912</v>
      </c>
      <c r="F413" s="56">
        <v>2999</v>
      </c>
      <c r="G413" s="56">
        <v>0</v>
      </c>
      <c r="H413" s="56">
        <v>0</v>
      </c>
      <c r="I413" s="56">
        <v>2999</v>
      </c>
      <c r="J413" s="56">
        <v>0</v>
      </c>
      <c r="K413" s="56">
        <v>0</v>
      </c>
      <c r="L413" s="56">
        <v>0</v>
      </c>
      <c r="M413" s="56">
        <v>0</v>
      </c>
      <c r="N413" s="56">
        <v>0</v>
      </c>
      <c r="O413" s="56">
        <v>0</v>
      </c>
      <c r="P413" s="56">
        <v>0</v>
      </c>
      <c r="Q413" s="56">
        <v>97863</v>
      </c>
      <c r="R413" s="56">
        <v>2</v>
      </c>
      <c r="S413" s="56">
        <v>0</v>
      </c>
      <c r="T413" s="56">
        <v>0</v>
      </c>
      <c r="U413" s="56">
        <v>0</v>
      </c>
      <c r="V413" s="56">
        <v>0</v>
      </c>
      <c r="W413" s="56">
        <v>97865</v>
      </c>
      <c r="X413" s="56">
        <v>0</v>
      </c>
      <c r="Y413" s="56">
        <v>0</v>
      </c>
      <c r="Z413" s="56">
        <v>0</v>
      </c>
      <c r="AA413" s="56">
        <v>0</v>
      </c>
      <c r="AB413" s="56">
        <v>0</v>
      </c>
      <c r="AC413" s="56">
        <v>0</v>
      </c>
      <c r="AD413" s="56">
        <v>0</v>
      </c>
      <c r="AE413" s="56">
        <v>0</v>
      </c>
      <c r="AF413" s="56">
        <v>0</v>
      </c>
      <c r="AG413" s="56">
        <v>0</v>
      </c>
      <c r="AH413" s="56">
        <v>0</v>
      </c>
      <c r="AI413" s="56">
        <v>0</v>
      </c>
      <c r="AJ413" s="56">
        <v>0</v>
      </c>
      <c r="AK413" s="56">
        <v>100864</v>
      </c>
      <c r="AL413" s="56">
        <v>100851</v>
      </c>
      <c r="AM413" s="56">
        <v>0</v>
      </c>
      <c r="AN413" s="56">
        <v>0</v>
      </c>
      <c r="AO413" s="56">
        <v>0</v>
      </c>
      <c r="AP413" s="56">
        <v>0</v>
      </c>
      <c r="AQ413" s="56">
        <v>0</v>
      </c>
      <c r="AR413" s="56">
        <v>13</v>
      </c>
      <c r="AS413" s="56">
        <v>0</v>
      </c>
      <c r="AT413" s="56">
        <v>0</v>
      </c>
      <c r="AU413" s="56">
        <v>0</v>
      </c>
      <c r="AV413" s="56">
        <v>0</v>
      </c>
      <c r="AW413" s="56">
        <v>0</v>
      </c>
      <c r="AX413" s="56">
        <v>0</v>
      </c>
      <c r="AY413" s="56">
        <v>0</v>
      </c>
      <c r="AZ413" s="56">
        <v>13</v>
      </c>
      <c r="BA413" s="56">
        <v>100864</v>
      </c>
      <c r="BB413" s="57" t="s">
        <v>1727</v>
      </c>
      <c r="BC413" s="57" t="s">
        <v>1728</v>
      </c>
      <c r="BD413" s="57" t="s">
        <v>215</v>
      </c>
      <c r="BE413" s="57" t="s">
        <v>259</v>
      </c>
    </row>
    <row r="414" spans="1:57" ht="15">
      <c r="A414" t="str">
        <f>VLOOKUP($D414,'[1]Register 2009'!$E$10:$F$65536,2,FALSE)</f>
        <v>Nordea Invest - Fonde</v>
      </c>
      <c r="B414" s="56">
        <v>11024</v>
      </c>
      <c r="C414" s="56">
        <v>51</v>
      </c>
      <c r="D414" t="str">
        <f t="shared" si="6"/>
        <v>11024_51</v>
      </c>
      <c r="E414" s="56">
        <v>200912</v>
      </c>
      <c r="F414" s="56">
        <v>6916</v>
      </c>
      <c r="G414" s="56">
        <v>0</v>
      </c>
      <c r="H414" s="56">
        <v>0</v>
      </c>
      <c r="I414" s="56">
        <v>6916</v>
      </c>
      <c r="J414" s="56">
        <v>401585</v>
      </c>
      <c r="K414" s="56">
        <v>0</v>
      </c>
      <c r="L414" s="56">
        <v>0</v>
      </c>
      <c r="M414" s="56">
        <v>0</v>
      </c>
      <c r="N414" s="56">
        <v>0</v>
      </c>
      <c r="O414" s="56">
        <v>401585</v>
      </c>
      <c r="P414" s="56">
        <v>0</v>
      </c>
      <c r="Q414" s="56">
        <v>0</v>
      </c>
      <c r="R414" s="56">
        <v>56</v>
      </c>
      <c r="S414" s="56">
        <v>0</v>
      </c>
      <c r="T414" s="56">
        <v>0</v>
      </c>
      <c r="U414" s="56">
        <v>0</v>
      </c>
      <c r="V414" s="56">
        <v>0</v>
      </c>
      <c r="W414" s="56">
        <v>56</v>
      </c>
      <c r="X414" s="56">
        <v>0</v>
      </c>
      <c r="Y414" s="56">
        <v>0</v>
      </c>
      <c r="Z414" s="56">
        <v>0</v>
      </c>
      <c r="AA414" s="56">
        <v>0</v>
      </c>
      <c r="AB414" s="56">
        <v>0</v>
      </c>
      <c r="AC414" s="56">
        <v>4963</v>
      </c>
      <c r="AD414" s="56">
        <v>171</v>
      </c>
      <c r="AE414" s="56">
        <v>13345</v>
      </c>
      <c r="AF414" s="56">
        <v>0</v>
      </c>
      <c r="AG414" s="56">
        <v>0</v>
      </c>
      <c r="AH414" s="56">
        <v>0</v>
      </c>
      <c r="AI414" s="56">
        <v>0</v>
      </c>
      <c r="AJ414" s="56">
        <v>18479</v>
      </c>
      <c r="AK414" s="56">
        <v>427036</v>
      </c>
      <c r="AL414" s="56">
        <v>412580</v>
      </c>
      <c r="AM414" s="56">
        <v>0</v>
      </c>
      <c r="AN414" s="56">
        <v>0</v>
      </c>
      <c r="AO414" s="56">
        <v>0</v>
      </c>
      <c r="AP414" s="56">
        <v>0</v>
      </c>
      <c r="AQ414" s="56">
        <v>0</v>
      </c>
      <c r="AR414" s="56">
        <v>21</v>
      </c>
      <c r="AS414" s="56">
        <v>0</v>
      </c>
      <c r="AT414" s="56">
        <v>14435</v>
      </c>
      <c r="AU414" s="56">
        <v>0</v>
      </c>
      <c r="AV414" s="56">
        <v>0</v>
      </c>
      <c r="AW414" s="56">
        <v>0</v>
      </c>
      <c r="AX414" s="56">
        <v>0</v>
      </c>
      <c r="AY414" s="56">
        <v>0</v>
      </c>
      <c r="AZ414" s="56">
        <v>14456</v>
      </c>
      <c r="BA414" s="56">
        <v>427036</v>
      </c>
      <c r="BB414" s="57" t="s">
        <v>1044</v>
      </c>
      <c r="BC414" s="57" t="s">
        <v>940</v>
      </c>
      <c r="BD414" s="57" t="s">
        <v>215</v>
      </c>
      <c r="BE414" s="57" t="s">
        <v>216</v>
      </c>
    </row>
    <row r="415" spans="1:57" ht="15">
      <c r="A415" t="str">
        <f>VLOOKUP($D415,'[1]Register 2009'!$E$10:$F$65536,2,FALSE)</f>
        <v>Nordea Invest - GAF</v>
      </c>
      <c r="B415" s="56">
        <v>18021</v>
      </c>
      <c r="C415" s="56">
        <v>1</v>
      </c>
      <c r="D415" t="str">
        <f t="shared" si="6"/>
        <v>18021_1</v>
      </c>
      <c r="E415" s="56">
        <v>200912</v>
      </c>
      <c r="F415" s="56">
        <v>1151</v>
      </c>
      <c r="G415" s="56">
        <v>0</v>
      </c>
      <c r="H415" s="56">
        <v>0</v>
      </c>
      <c r="I415" s="56">
        <v>1151</v>
      </c>
      <c r="J415" s="56">
        <v>0</v>
      </c>
      <c r="K415" s="56">
        <v>0</v>
      </c>
      <c r="L415" s="56">
        <v>0</v>
      </c>
      <c r="M415" s="56">
        <v>0</v>
      </c>
      <c r="N415" s="56">
        <v>0</v>
      </c>
      <c r="O415" s="56">
        <v>0</v>
      </c>
      <c r="P415" s="56">
        <v>460</v>
      </c>
      <c r="Q415" s="56">
        <v>39250</v>
      </c>
      <c r="R415" s="56">
        <v>0</v>
      </c>
      <c r="S415" s="56">
        <v>0</v>
      </c>
      <c r="T415" s="56">
        <v>0</v>
      </c>
      <c r="U415" s="56">
        <v>0</v>
      </c>
      <c r="V415" s="56">
        <v>0</v>
      </c>
      <c r="W415" s="56">
        <v>39710</v>
      </c>
      <c r="X415" s="56">
        <v>0</v>
      </c>
      <c r="Y415" s="56">
        <v>0</v>
      </c>
      <c r="Z415" s="56">
        <v>96</v>
      </c>
      <c r="AA415" s="56">
        <v>96</v>
      </c>
      <c r="AB415" s="56">
        <v>0</v>
      </c>
      <c r="AC415" s="56">
        <v>0</v>
      </c>
      <c r="AD415" s="56">
        <v>0</v>
      </c>
      <c r="AE415" s="56">
        <v>490</v>
      </c>
      <c r="AF415" s="56">
        <v>38</v>
      </c>
      <c r="AG415" s="56">
        <v>0</v>
      </c>
      <c r="AH415" s="56">
        <v>0</v>
      </c>
      <c r="AI415" s="56">
        <v>0</v>
      </c>
      <c r="AJ415" s="56">
        <v>528</v>
      </c>
      <c r="AK415" s="56">
        <v>41485</v>
      </c>
      <c r="AL415" s="56">
        <v>39850</v>
      </c>
      <c r="AM415" s="56">
        <v>0</v>
      </c>
      <c r="AN415" s="56">
        <v>0</v>
      </c>
      <c r="AO415" s="56">
        <v>0</v>
      </c>
      <c r="AP415" s="56">
        <v>1087</v>
      </c>
      <c r="AQ415" s="56">
        <v>1087</v>
      </c>
      <c r="AR415" s="56">
        <v>3</v>
      </c>
      <c r="AS415" s="56">
        <v>0</v>
      </c>
      <c r="AT415" s="56">
        <v>545</v>
      </c>
      <c r="AU415" s="56">
        <v>0</v>
      </c>
      <c r="AV415" s="56">
        <v>0</v>
      </c>
      <c r="AW415" s="56">
        <v>0</v>
      </c>
      <c r="AX415" s="56">
        <v>0</v>
      </c>
      <c r="AY415" s="56">
        <v>0</v>
      </c>
      <c r="AZ415" s="56">
        <v>548</v>
      </c>
      <c r="BA415" s="56">
        <v>41485</v>
      </c>
      <c r="BB415" s="57" t="s">
        <v>1721</v>
      </c>
      <c r="BC415" s="57" t="s">
        <v>1722</v>
      </c>
      <c r="BD415" s="57" t="s">
        <v>215</v>
      </c>
      <c r="BE415" s="57" t="s">
        <v>259</v>
      </c>
    </row>
    <row r="416" spans="1:57" ht="15">
      <c r="A416" t="str">
        <f>VLOOKUP($D416,'[1]Register 2009'!$E$10:$F$65536,2,FALSE)</f>
        <v>Nordea Invest - Global Value</v>
      </c>
      <c r="B416" s="56">
        <v>11024</v>
      </c>
      <c r="C416" s="56">
        <v>39</v>
      </c>
      <c r="D416" t="str">
        <f t="shared" si="6"/>
        <v>11024_39</v>
      </c>
      <c r="E416" s="56">
        <v>200912</v>
      </c>
      <c r="F416" s="56">
        <v>16824</v>
      </c>
      <c r="G416" s="56">
        <v>0</v>
      </c>
      <c r="H416" s="56">
        <v>0</v>
      </c>
      <c r="I416" s="56">
        <v>16824</v>
      </c>
      <c r="J416" s="56">
        <v>0</v>
      </c>
      <c r="K416" s="56">
        <v>0</v>
      </c>
      <c r="L416" s="56">
        <v>0</v>
      </c>
      <c r="M416" s="56">
        <v>0</v>
      </c>
      <c r="N416" s="56">
        <v>0</v>
      </c>
      <c r="O416" s="56">
        <v>0</v>
      </c>
      <c r="P416" s="56">
        <v>0</v>
      </c>
      <c r="Q416" s="56">
        <v>724474</v>
      </c>
      <c r="R416" s="56">
        <v>968</v>
      </c>
      <c r="S416" s="56">
        <v>0</v>
      </c>
      <c r="T416" s="56">
        <v>0</v>
      </c>
      <c r="U416" s="56">
        <v>0</v>
      </c>
      <c r="V416" s="56">
        <v>0</v>
      </c>
      <c r="W416" s="56">
        <v>725442</v>
      </c>
      <c r="X416" s="56">
        <v>0</v>
      </c>
      <c r="Y416" s="56">
        <v>0</v>
      </c>
      <c r="Z416" s="56">
        <v>0</v>
      </c>
      <c r="AA416" s="56">
        <v>0</v>
      </c>
      <c r="AB416" s="56">
        <v>0</v>
      </c>
      <c r="AC416" s="56">
        <v>0</v>
      </c>
      <c r="AD416" s="56">
        <v>263</v>
      </c>
      <c r="AE416" s="56">
        <v>0</v>
      </c>
      <c r="AF416" s="56">
        <v>1562</v>
      </c>
      <c r="AG416" s="56">
        <v>0</v>
      </c>
      <c r="AH416" s="56">
        <v>0</v>
      </c>
      <c r="AI416" s="56">
        <v>0</v>
      </c>
      <c r="AJ416" s="56">
        <v>1825</v>
      </c>
      <c r="AK416" s="56">
        <v>744091</v>
      </c>
      <c r="AL416" s="56">
        <v>743435</v>
      </c>
      <c r="AM416" s="56">
        <v>0</v>
      </c>
      <c r="AN416" s="56">
        <v>0</v>
      </c>
      <c r="AO416" s="56">
        <v>0</v>
      </c>
      <c r="AP416" s="56">
        <v>0</v>
      </c>
      <c r="AQ416" s="56">
        <v>0</v>
      </c>
      <c r="AR416" s="56">
        <v>656</v>
      </c>
      <c r="AS416" s="56">
        <v>0</v>
      </c>
      <c r="AT416" s="56">
        <v>0</v>
      </c>
      <c r="AU416" s="56">
        <v>0</v>
      </c>
      <c r="AV416" s="56">
        <v>0</v>
      </c>
      <c r="AW416" s="56">
        <v>0</v>
      </c>
      <c r="AX416" s="56">
        <v>0</v>
      </c>
      <c r="AY416" s="56">
        <v>0</v>
      </c>
      <c r="AZ416" s="56">
        <v>656</v>
      </c>
      <c r="BA416" s="56">
        <v>744091</v>
      </c>
      <c r="BB416" s="57" t="s">
        <v>1024</v>
      </c>
      <c r="BC416" s="57" t="s">
        <v>1025</v>
      </c>
      <c r="BD416" s="57" t="s">
        <v>215</v>
      </c>
      <c r="BE416" s="57" t="s">
        <v>216</v>
      </c>
    </row>
    <row r="417" spans="1:57" ht="15">
      <c r="A417" t="str">
        <f>VLOOKUP($D417,'[1]Register 2009'!$E$10:$F$65536,2,FALSE)</f>
        <v>Nordea Invest - Global Vækst</v>
      </c>
      <c r="B417" s="56">
        <v>11024</v>
      </c>
      <c r="C417" s="56">
        <v>3</v>
      </c>
      <c r="D417" t="str">
        <f t="shared" si="6"/>
        <v>11024_3</v>
      </c>
      <c r="E417" s="56">
        <v>200912</v>
      </c>
      <c r="F417" s="56">
        <v>1974</v>
      </c>
      <c r="G417" s="56">
        <v>0</v>
      </c>
      <c r="H417" s="56">
        <v>0</v>
      </c>
      <c r="I417" s="56">
        <v>1974</v>
      </c>
      <c r="J417" s="56">
        <v>0</v>
      </c>
      <c r="K417" s="56">
        <v>0</v>
      </c>
      <c r="L417" s="56">
        <v>0</v>
      </c>
      <c r="M417" s="56">
        <v>0</v>
      </c>
      <c r="N417" s="56">
        <v>0</v>
      </c>
      <c r="O417" s="56">
        <v>0</v>
      </c>
      <c r="P417" s="56">
        <v>1372</v>
      </c>
      <c r="Q417" s="56">
        <v>117341</v>
      </c>
      <c r="R417" s="56">
        <v>144</v>
      </c>
      <c r="S417" s="56">
        <v>0</v>
      </c>
      <c r="T417" s="56">
        <v>0</v>
      </c>
      <c r="U417" s="56">
        <v>0</v>
      </c>
      <c r="V417" s="56">
        <v>0</v>
      </c>
      <c r="W417" s="56">
        <v>118857</v>
      </c>
      <c r="X417" s="56">
        <v>0</v>
      </c>
      <c r="Y417" s="56">
        <v>0</v>
      </c>
      <c r="Z417" s="56">
        <v>0</v>
      </c>
      <c r="AA417" s="56">
        <v>0</v>
      </c>
      <c r="AB417" s="56">
        <v>0</v>
      </c>
      <c r="AC417" s="56">
        <v>0</v>
      </c>
      <c r="AD417" s="56">
        <v>363</v>
      </c>
      <c r="AE417" s="56">
        <v>5145</v>
      </c>
      <c r="AF417" s="56">
        <v>254</v>
      </c>
      <c r="AG417" s="56">
        <v>0</v>
      </c>
      <c r="AH417" s="56">
        <v>0</v>
      </c>
      <c r="AI417" s="56">
        <v>0</v>
      </c>
      <c r="AJ417" s="56">
        <v>5762</v>
      </c>
      <c r="AK417" s="56">
        <v>126593</v>
      </c>
      <c r="AL417" s="56">
        <v>121753</v>
      </c>
      <c r="AM417" s="56">
        <v>0</v>
      </c>
      <c r="AN417" s="56">
        <v>0</v>
      </c>
      <c r="AO417" s="56">
        <v>0</v>
      </c>
      <c r="AP417" s="56">
        <v>0</v>
      </c>
      <c r="AQ417" s="56">
        <v>0</v>
      </c>
      <c r="AR417" s="56">
        <v>7</v>
      </c>
      <c r="AS417" s="56">
        <v>1387</v>
      </c>
      <c r="AT417" s="56">
        <v>3443</v>
      </c>
      <c r="AU417" s="56">
        <v>0</v>
      </c>
      <c r="AV417" s="56">
        <v>0</v>
      </c>
      <c r="AW417" s="56">
        <v>0</v>
      </c>
      <c r="AX417" s="56">
        <v>0</v>
      </c>
      <c r="AY417" s="56">
        <v>3</v>
      </c>
      <c r="AZ417" s="56">
        <v>4840</v>
      </c>
      <c r="BA417" s="56">
        <v>126593</v>
      </c>
      <c r="BB417" s="57" t="s">
        <v>992</v>
      </c>
      <c r="BC417" s="57" t="s">
        <v>993</v>
      </c>
      <c r="BD417" s="57" t="s">
        <v>215</v>
      </c>
      <c r="BE417" s="57" t="s">
        <v>216</v>
      </c>
    </row>
    <row r="418" spans="1:57" ht="15">
      <c r="A418" t="str">
        <f>VLOOKUP($D418,'[1]Register 2009'!$E$10:$F$65536,2,FALSE)</f>
        <v>Nordea Invest - Globale obligationer</v>
      </c>
      <c r="B418" s="56">
        <v>11024</v>
      </c>
      <c r="C418" s="56">
        <v>18</v>
      </c>
      <c r="D418" t="str">
        <f t="shared" si="6"/>
        <v>11024_18</v>
      </c>
      <c r="E418" s="56">
        <v>200912</v>
      </c>
      <c r="F418" s="56">
        <v>7947</v>
      </c>
      <c r="G418" s="56">
        <v>0</v>
      </c>
      <c r="H418" s="56">
        <v>0</v>
      </c>
      <c r="I418" s="56">
        <v>7947</v>
      </c>
      <c r="J418" s="56">
        <v>67392</v>
      </c>
      <c r="K418" s="56">
        <v>388724</v>
      </c>
      <c r="L418" s="56">
        <v>0</v>
      </c>
      <c r="M418" s="56">
        <v>0</v>
      </c>
      <c r="N418" s="56">
        <v>0</v>
      </c>
      <c r="O418" s="56">
        <v>456116</v>
      </c>
      <c r="P418" s="56">
        <v>0</v>
      </c>
      <c r="Q418" s="56">
        <v>0</v>
      </c>
      <c r="R418" s="56">
        <v>1420</v>
      </c>
      <c r="S418" s="56">
        <v>0</v>
      </c>
      <c r="T418" s="56">
        <v>60006</v>
      </c>
      <c r="U418" s="56">
        <v>0</v>
      </c>
      <c r="V418" s="56">
        <v>0</v>
      </c>
      <c r="W418" s="56">
        <v>61426</v>
      </c>
      <c r="X418" s="56">
        <v>0</v>
      </c>
      <c r="Y418" s="56">
        <v>346</v>
      </c>
      <c r="Z418" s="56">
        <v>0</v>
      </c>
      <c r="AA418" s="56">
        <v>346</v>
      </c>
      <c r="AB418" s="56">
        <v>0</v>
      </c>
      <c r="AC418" s="56">
        <v>11223</v>
      </c>
      <c r="AD418" s="56">
        <v>129</v>
      </c>
      <c r="AE418" s="56">
        <v>0</v>
      </c>
      <c r="AF418" s="56">
        <v>0</v>
      </c>
      <c r="AG418" s="56">
        <v>0</v>
      </c>
      <c r="AH418" s="56">
        <v>0</v>
      </c>
      <c r="AI418" s="56">
        <v>0</v>
      </c>
      <c r="AJ418" s="56">
        <v>11352</v>
      </c>
      <c r="AK418" s="56">
        <v>537187</v>
      </c>
      <c r="AL418" s="56">
        <v>535559</v>
      </c>
      <c r="AM418" s="56">
        <v>0</v>
      </c>
      <c r="AN418" s="56">
        <v>0</v>
      </c>
      <c r="AO418" s="56">
        <v>1238</v>
      </c>
      <c r="AP418" s="56">
        <v>360</v>
      </c>
      <c r="AQ418" s="56">
        <v>1598</v>
      </c>
      <c r="AR418" s="56">
        <v>30</v>
      </c>
      <c r="AS418" s="56">
        <v>0</v>
      </c>
      <c r="AT418" s="56">
        <v>0</v>
      </c>
      <c r="AU418" s="56">
        <v>0</v>
      </c>
      <c r="AV418" s="56">
        <v>0</v>
      </c>
      <c r="AW418" s="56">
        <v>0</v>
      </c>
      <c r="AX418" s="56">
        <v>0</v>
      </c>
      <c r="AY418" s="56">
        <v>0</v>
      </c>
      <c r="AZ418" s="56">
        <v>30</v>
      </c>
      <c r="BA418" s="56">
        <v>537187</v>
      </c>
      <c r="BB418" s="57" t="s">
        <v>999</v>
      </c>
      <c r="BC418" s="57" t="s">
        <v>1000</v>
      </c>
      <c r="BD418" s="57" t="s">
        <v>215</v>
      </c>
      <c r="BE418" s="57" t="s">
        <v>216</v>
      </c>
    </row>
    <row r="419" spans="1:57" ht="15">
      <c r="A419" t="str">
        <f>VLOOKUP($D419,'[1]Register 2009'!$E$10:$F$65536,2,FALSE)</f>
        <v>Nordea Invest - HealthCare</v>
      </c>
      <c r="B419" s="56">
        <v>11024</v>
      </c>
      <c r="C419" s="56">
        <v>34</v>
      </c>
      <c r="D419" t="str">
        <f t="shared" si="6"/>
        <v>11024_34</v>
      </c>
      <c r="E419" s="56">
        <v>200912</v>
      </c>
      <c r="F419" s="56">
        <v>2477</v>
      </c>
      <c r="G419" s="56">
        <v>0</v>
      </c>
      <c r="H419" s="56">
        <v>0</v>
      </c>
      <c r="I419" s="56">
        <v>2477</v>
      </c>
      <c r="J419" s="56">
        <v>0</v>
      </c>
      <c r="K419" s="56">
        <v>0</v>
      </c>
      <c r="L419" s="56">
        <v>0</v>
      </c>
      <c r="M419" s="56">
        <v>0</v>
      </c>
      <c r="N419" s="56">
        <v>0</v>
      </c>
      <c r="O419" s="56">
        <v>0</v>
      </c>
      <c r="P419" s="56">
        <v>3722</v>
      </c>
      <c r="Q419" s="56">
        <v>175109</v>
      </c>
      <c r="R419" s="56">
        <v>162</v>
      </c>
      <c r="S419" s="56">
        <v>0</v>
      </c>
      <c r="T419" s="56">
        <v>0</v>
      </c>
      <c r="U419" s="56">
        <v>0</v>
      </c>
      <c r="V419" s="56">
        <v>0</v>
      </c>
      <c r="W419" s="56">
        <v>178993</v>
      </c>
      <c r="X419" s="56">
        <v>0</v>
      </c>
      <c r="Y419" s="56">
        <v>0</v>
      </c>
      <c r="Z419" s="56">
        <v>0</v>
      </c>
      <c r="AA419" s="56">
        <v>0</v>
      </c>
      <c r="AB419" s="56">
        <v>0</v>
      </c>
      <c r="AC419" s="56">
        <v>0</v>
      </c>
      <c r="AD419" s="56">
        <v>353</v>
      </c>
      <c r="AE419" s="56">
        <v>0</v>
      </c>
      <c r="AF419" s="56">
        <v>700</v>
      </c>
      <c r="AG419" s="56">
        <v>0</v>
      </c>
      <c r="AH419" s="56">
        <v>0</v>
      </c>
      <c r="AI419" s="56">
        <v>0</v>
      </c>
      <c r="AJ419" s="56">
        <v>1053</v>
      </c>
      <c r="AK419" s="56">
        <v>182523</v>
      </c>
      <c r="AL419" s="56">
        <v>182514</v>
      </c>
      <c r="AM419" s="56">
        <v>0</v>
      </c>
      <c r="AN419" s="56">
        <v>0</v>
      </c>
      <c r="AO419" s="56">
        <v>0</v>
      </c>
      <c r="AP419" s="56">
        <v>0</v>
      </c>
      <c r="AQ419" s="56">
        <v>0</v>
      </c>
      <c r="AR419" s="56">
        <v>9</v>
      </c>
      <c r="AS419" s="56">
        <v>0</v>
      </c>
      <c r="AT419" s="56">
        <v>0</v>
      </c>
      <c r="AU419" s="56">
        <v>0</v>
      </c>
      <c r="AV419" s="56">
        <v>0</v>
      </c>
      <c r="AW419" s="56">
        <v>0</v>
      </c>
      <c r="AX419" s="56">
        <v>0</v>
      </c>
      <c r="AY419" s="56">
        <v>0</v>
      </c>
      <c r="AZ419" s="56">
        <v>9</v>
      </c>
      <c r="BA419" s="56">
        <v>182523</v>
      </c>
      <c r="BB419" s="57" t="s">
        <v>311</v>
      </c>
      <c r="BC419" s="57" t="s">
        <v>1023</v>
      </c>
      <c r="BD419" s="57" t="s">
        <v>215</v>
      </c>
      <c r="BE419" s="57" t="s">
        <v>224</v>
      </c>
    </row>
    <row r="420" spans="1:57" ht="15">
      <c r="A420" t="str">
        <f>VLOOKUP($D420,'[1]Register 2009'!$E$10:$F$65536,2,FALSE)</f>
        <v>Nordea Invest - HøjrenteLande</v>
      </c>
      <c r="B420" s="56">
        <v>11024</v>
      </c>
      <c r="C420" s="56">
        <v>38</v>
      </c>
      <c r="D420" t="str">
        <f t="shared" si="6"/>
        <v>11024_38</v>
      </c>
      <c r="E420" s="56">
        <v>200912</v>
      </c>
      <c r="F420" s="56">
        <v>111891</v>
      </c>
      <c r="G420" s="56">
        <v>0</v>
      </c>
      <c r="H420" s="56">
        <v>0</v>
      </c>
      <c r="I420" s="56">
        <v>111891</v>
      </c>
      <c r="J420" s="56">
        <v>0</v>
      </c>
      <c r="K420" s="56">
        <v>2140827</v>
      </c>
      <c r="L420" s="56">
        <v>0</v>
      </c>
      <c r="M420" s="56">
        <v>0</v>
      </c>
      <c r="N420" s="56">
        <v>0</v>
      </c>
      <c r="O420" s="56">
        <v>2140827</v>
      </c>
      <c r="P420" s="56">
        <v>0</v>
      </c>
      <c r="Q420" s="56">
        <v>0</v>
      </c>
      <c r="R420" s="56">
        <v>1534</v>
      </c>
      <c r="S420" s="56">
        <v>0</v>
      </c>
      <c r="T420" s="56">
        <v>0</v>
      </c>
      <c r="U420" s="56">
        <v>118976</v>
      </c>
      <c r="V420" s="56">
        <v>0</v>
      </c>
      <c r="W420" s="56">
        <v>120510</v>
      </c>
      <c r="X420" s="56">
        <v>0</v>
      </c>
      <c r="Y420" s="56">
        <v>0</v>
      </c>
      <c r="Z420" s="56">
        <v>1136</v>
      </c>
      <c r="AA420" s="56">
        <v>1136</v>
      </c>
      <c r="AB420" s="56">
        <v>0</v>
      </c>
      <c r="AC420" s="56">
        <v>43646</v>
      </c>
      <c r="AD420" s="56">
        <v>29</v>
      </c>
      <c r="AE420" s="56">
        <v>0</v>
      </c>
      <c r="AF420" s="56">
        <v>0</v>
      </c>
      <c r="AG420" s="56">
        <v>0</v>
      </c>
      <c r="AH420" s="56">
        <v>0</v>
      </c>
      <c r="AI420" s="56">
        <v>0</v>
      </c>
      <c r="AJ420" s="56">
        <v>43675</v>
      </c>
      <c r="AK420" s="56">
        <v>2418039</v>
      </c>
      <c r="AL420" s="56">
        <v>2310725</v>
      </c>
      <c r="AM420" s="56">
        <v>0</v>
      </c>
      <c r="AN420" s="56">
        <v>0</v>
      </c>
      <c r="AO420" s="56">
        <v>0</v>
      </c>
      <c r="AP420" s="56">
        <v>107326</v>
      </c>
      <c r="AQ420" s="56">
        <v>107326</v>
      </c>
      <c r="AR420" s="56">
        <v>-12</v>
      </c>
      <c r="AS420" s="56">
        <v>0</v>
      </c>
      <c r="AT420" s="56">
        <v>0</v>
      </c>
      <c r="AU420" s="56">
        <v>0</v>
      </c>
      <c r="AV420" s="56">
        <v>0</v>
      </c>
      <c r="AW420" s="56">
        <v>0</v>
      </c>
      <c r="AX420" s="56">
        <v>0</v>
      </c>
      <c r="AY420" s="56">
        <v>0</v>
      </c>
      <c r="AZ420" s="56">
        <v>-12</v>
      </c>
      <c r="BA420" s="56">
        <v>2418039</v>
      </c>
      <c r="BB420" s="57" t="s">
        <v>316</v>
      </c>
      <c r="BC420" s="57" t="s">
        <v>926</v>
      </c>
      <c r="BD420" s="57" t="s">
        <v>215</v>
      </c>
      <c r="BE420" s="57" t="s">
        <v>224</v>
      </c>
    </row>
    <row r="421" spans="1:57" ht="15">
      <c r="A421" t="str">
        <f>VLOOKUP($D421,'[1]Register 2009'!$E$10:$F$65536,2,FALSE)</f>
        <v>Nordea Invest - Indien</v>
      </c>
      <c r="B421" s="56">
        <v>11024</v>
      </c>
      <c r="C421" s="56">
        <v>50</v>
      </c>
      <c r="D421" t="str">
        <f t="shared" si="6"/>
        <v>11024_50</v>
      </c>
      <c r="E421" s="56">
        <v>200912</v>
      </c>
      <c r="F421" s="56">
        <v>5844</v>
      </c>
      <c r="G421" s="56">
        <v>0</v>
      </c>
      <c r="H421" s="56">
        <v>0</v>
      </c>
      <c r="I421" s="56">
        <v>5844</v>
      </c>
      <c r="J421" s="56">
        <v>0</v>
      </c>
      <c r="K421" s="56">
        <v>0</v>
      </c>
      <c r="L421" s="56">
        <v>0</v>
      </c>
      <c r="M421" s="56">
        <v>0</v>
      </c>
      <c r="N421" s="56">
        <v>0</v>
      </c>
      <c r="O421" s="56">
        <v>0</v>
      </c>
      <c r="P421" s="56">
        <v>0</v>
      </c>
      <c r="Q421" s="56">
        <v>196113</v>
      </c>
      <c r="R421" s="56">
        <v>0</v>
      </c>
      <c r="S421" s="56">
        <v>0</v>
      </c>
      <c r="T421" s="56">
        <v>0</v>
      </c>
      <c r="U421" s="56">
        <v>0</v>
      </c>
      <c r="V421" s="56">
        <v>0</v>
      </c>
      <c r="W421" s="56">
        <v>196113</v>
      </c>
      <c r="X421" s="56">
        <v>0</v>
      </c>
      <c r="Y421" s="56">
        <v>0</v>
      </c>
      <c r="Z421" s="56">
        <v>0</v>
      </c>
      <c r="AA421" s="56">
        <v>0</v>
      </c>
      <c r="AB421" s="56">
        <v>0</v>
      </c>
      <c r="AC421" s="56">
        <v>0</v>
      </c>
      <c r="AD421" s="56">
        <v>138</v>
      </c>
      <c r="AE421" s="56">
        <v>0</v>
      </c>
      <c r="AF421" s="56">
        <v>0</v>
      </c>
      <c r="AG421" s="56">
        <v>0</v>
      </c>
      <c r="AH421" s="56">
        <v>0</v>
      </c>
      <c r="AI421" s="56">
        <v>0</v>
      </c>
      <c r="AJ421" s="56">
        <v>138</v>
      </c>
      <c r="AK421" s="56">
        <v>202095</v>
      </c>
      <c r="AL421" s="56">
        <v>202061</v>
      </c>
      <c r="AM421" s="56">
        <v>0</v>
      </c>
      <c r="AN421" s="56">
        <v>0</v>
      </c>
      <c r="AO421" s="56">
        <v>0</v>
      </c>
      <c r="AP421" s="56">
        <v>0</v>
      </c>
      <c r="AQ421" s="56">
        <v>0</v>
      </c>
      <c r="AR421" s="56">
        <v>34</v>
      </c>
      <c r="AS421" s="56">
        <v>0</v>
      </c>
      <c r="AT421" s="56">
        <v>0</v>
      </c>
      <c r="AU421" s="56">
        <v>0</v>
      </c>
      <c r="AV421" s="56">
        <v>0</v>
      </c>
      <c r="AW421" s="56">
        <v>0</v>
      </c>
      <c r="AX421" s="56">
        <v>0</v>
      </c>
      <c r="AY421" s="56">
        <v>0</v>
      </c>
      <c r="AZ421" s="56">
        <v>34</v>
      </c>
      <c r="BA421" s="56">
        <v>202095</v>
      </c>
      <c r="BB421" s="57" t="s">
        <v>1042</v>
      </c>
      <c r="BC421" s="57" t="s">
        <v>1043</v>
      </c>
      <c r="BD421" s="57" t="s">
        <v>215</v>
      </c>
      <c r="BE421" s="57" t="s">
        <v>216</v>
      </c>
    </row>
    <row r="422" spans="1:57" ht="15">
      <c r="A422" t="str">
        <f>VLOOKUP($D422,'[1]Register 2009'!$E$10:$F$65536,2,FALSE)</f>
        <v>Nordea Invest - International Equities</v>
      </c>
      <c r="B422" s="56">
        <v>18021</v>
      </c>
      <c r="C422" s="56">
        <v>7</v>
      </c>
      <c r="D422" t="str">
        <f t="shared" si="6"/>
        <v>18021_7</v>
      </c>
      <c r="E422" s="56">
        <v>200912</v>
      </c>
      <c r="F422" s="56">
        <v>6232</v>
      </c>
      <c r="G422" s="56">
        <v>0</v>
      </c>
      <c r="H422" s="56">
        <v>0</v>
      </c>
      <c r="I422" s="56">
        <v>6232</v>
      </c>
      <c r="J422" s="56">
        <v>0</v>
      </c>
      <c r="K422" s="56">
        <v>0</v>
      </c>
      <c r="L422" s="56">
        <v>0</v>
      </c>
      <c r="M422" s="56">
        <v>0</v>
      </c>
      <c r="N422" s="56">
        <v>0</v>
      </c>
      <c r="O422" s="56">
        <v>0</v>
      </c>
      <c r="P422" s="56">
        <v>180</v>
      </c>
      <c r="Q422" s="56">
        <v>258130</v>
      </c>
      <c r="R422" s="56">
        <v>0</v>
      </c>
      <c r="S422" s="56">
        <v>0</v>
      </c>
      <c r="T422" s="56">
        <v>0</v>
      </c>
      <c r="U422" s="56">
        <v>0</v>
      </c>
      <c r="V422" s="56">
        <v>0</v>
      </c>
      <c r="W422" s="56">
        <v>258310</v>
      </c>
      <c r="X422" s="56">
        <v>0</v>
      </c>
      <c r="Y422" s="56">
        <v>0</v>
      </c>
      <c r="Z422" s="56">
        <v>0</v>
      </c>
      <c r="AA422" s="56">
        <v>0</v>
      </c>
      <c r="AB422" s="56">
        <v>0</v>
      </c>
      <c r="AC422" s="56">
        <v>0</v>
      </c>
      <c r="AD422" s="56">
        <v>0</v>
      </c>
      <c r="AE422" s="56">
        <v>108</v>
      </c>
      <c r="AF422" s="56">
        <v>478</v>
      </c>
      <c r="AG422" s="56">
        <v>0</v>
      </c>
      <c r="AH422" s="56">
        <v>0</v>
      </c>
      <c r="AI422" s="56">
        <v>0</v>
      </c>
      <c r="AJ422" s="56">
        <v>586</v>
      </c>
      <c r="AK422" s="56">
        <v>265128</v>
      </c>
      <c r="AL422" s="56">
        <v>260460</v>
      </c>
      <c r="AM422" s="56">
        <v>0</v>
      </c>
      <c r="AN422" s="56">
        <v>0</v>
      </c>
      <c r="AO422" s="56">
        <v>0</v>
      </c>
      <c r="AP422" s="56">
        <v>4526</v>
      </c>
      <c r="AQ422" s="56">
        <v>4526</v>
      </c>
      <c r="AR422" s="56">
        <v>14</v>
      </c>
      <c r="AS422" s="56">
        <v>0</v>
      </c>
      <c r="AT422" s="56">
        <v>128</v>
      </c>
      <c r="AU422" s="56">
        <v>0</v>
      </c>
      <c r="AV422" s="56">
        <v>0</v>
      </c>
      <c r="AW422" s="56">
        <v>0</v>
      </c>
      <c r="AX422" s="56">
        <v>0</v>
      </c>
      <c r="AY422" s="56">
        <v>0</v>
      </c>
      <c r="AZ422" s="56">
        <v>142</v>
      </c>
      <c r="BA422" s="56">
        <v>265128</v>
      </c>
      <c r="BB422" s="57" t="s">
        <v>735</v>
      </c>
      <c r="BC422" s="57" t="s">
        <v>1729</v>
      </c>
      <c r="BD422" s="57" t="s">
        <v>215</v>
      </c>
      <c r="BE422" s="57" t="s">
        <v>259</v>
      </c>
    </row>
    <row r="423" spans="1:57" ht="15">
      <c r="A423" t="str">
        <f>VLOOKUP($D423,'[1]Register 2009'!$E$10:$F$65536,2,FALSE)</f>
        <v>Nordea Invest - IT</v>
      </c>
      <c r="B423" s="56">
        <v>11024</v>
      </c>
      <c r="C423" s="56">
        <v>28</v>
      </c>
      <c r="D423" t="str">
        <f t="shared" si="6"/>
        <v>11024_28</v>
      </c>
      <c r="E423" s="56">
        <v>200912</v>
      </c>
      <c r="F423" s="56">
        <v>1020</v>
      </c>
      <c r="G423" s="56">
        <v>0</v>
      </c>
      <c r="H423" s="56">
        <v>0</v>
      </c>
      <c r="I423" s="56">
        <v>1020</v>
      </c>
      <c r="J423" s="56">
        <v>0</v>
      </c>
      <c r="K423" s="56">
        <v>0</v>
      </c>
      <c r="L423" s="56">
        <v>0</v>
      </c>
      <c r="M423" s="56">
        <v>0</v>
      </c>
      <c r="N423" s="56">
        <v>0</v>
      </c>
      <c r="O423" s="56">
        <v>0</v>
      </c>
      <c r="P423" s="56">
        <v>0</v>
      </c>
      <c r="Q423" s="56">
        <v>133306</v>
      </c>
      <c r="R423" s="56">
        <v>124</v>
      </c>
      <c r="S423" s="56">
        <v>0</v>
      </c>
      <c r="T423" s="56">
        <v>0</v>
      </c>
      <c r="U423" s="56">
        <v>0</v>
      </c>
      <c r="V423" s="56">
        <v>0</v>
      </c>
      <c r="W423" s="56">
        <v>133430</v>
      </c>
      <c r="X423" s="56">
        <v>0</v>
      </c>
      <c r="Y423" s="56">
        <v>0</v>
      </c>
      <c r="Z423" s="56">
        <v>0</v>
      </c>
      <c r="AA423" s="56">
        <v>0</v>
      </c>
      <c r="AB423" s="56">
        <v>0</v>
      </c>
      <c r="AC423" s="56">
        <v>0</v>
      </c>
      <c r="AD423" s="56">
        <v>782</v>
      </c>
      <c r="AE423" s="56">
        <v>0</v>
      </c>
      <c r="AF423" s="56">
        <v>470</v>
      </c>
      <c r="AG423" s="56">
        <v>0</v>
      </c>
      <c r="AH423" s="56">
        <v>0</v>
      </c>
      <c r="AI423" s="56">
        <v>0</v>
      </c>
      <c r="AJ423" s="56">
        <v>1252</v>
      </c>
      <c r="AK423" s="56">
        <v>135702</v>
      </c>
      <c r="AL423" s="56">
        <v>134432</v>
      </c>
      <c r="AM423" s="56">
        <v>0</v>
      </c>
      <c r="AN423" s="56">
        <v>0</v>
      </c>
      <c r="AO423" s="56">
        <v>0</v>
      </c>
      <c r="AP423" s="56">
        <v>0</v>
      </c>
      <c r="AQ423" s="56">
        <v>0</v>
      </c>
      <c r="AR423" s="56">
        <v>8</v>
      </c>
      <c r="AS423" s="56">
        <v>1262</v>
      </c>
      <c r="AT423" s="56">
        <v>0</v>
      </c>
      <c r="AU423" s="56">
        <v>0</v>
      </c>
      <c r="AV423" s="56">
        <v>0</v>
      </c>
      <c r="AW423" s="56">
        <v>0</v>
      </c>
      <c r="AX423" s="56">
        <v>0</v>
      </c>
      <c r="AY423" s="56">
        <v>0</v>
      </c>
      <c r="AZ423" s="56">
        <v>1270</v>
      </c>
      <c r="BA423" s="56">
        <v>135702</v>
      </c>
      <c r="BB423" s="57" t="s">
        <v>1013</v>
      </c>
      <c r="BC423" s="57" t="s">
        <v>1014</v>
      </c>
      <c r="BD423" s="57" t="s">
        <v>215</v>
      </c>
      <c r="BE423" s="57" t="s">
        <v>224</v>
      </c>
    </row>
    <row r="424" spans="1:57" ht="15">
      <c r="A424" t="str">
        <f>VLOOKUP($D424,'[1]Register 2009'!$E$10:$F$65536,2,FALSE)</f>
        <v>Nordea Invest - Japan</v>
      </c>
      <c r="B424" s="56">
        <v>11024</v>
      </c>
      <c r="C424" s="56">
        <v>13</v>
      </c>
      <c r="D424" t="str">
        <f t="shared" si="6"/>
        <v>11024_13</v>
      </c>
      <c r="E424" s="56">
        <v>200912</v>
      </c>
      <c r="F424" s="56">
        <v>712</v>
      </c>
      <c r="G424" s="56">
        <v>0</v>
      </c>
      <c r="H424" s="56">
        <v>0</v>
      </c>
      <c r="I424" s="56">
        <v>712</v>
      </c>
      <c r="J424" s="56">
        <v>0</v>
      </c>
      <c r="K424" s="56">
        <v>0</v>
      </c>
      <c r="L424" s="56">
        <v>0</v>
      </c>
      <c r="M424" s="56">
        <v>0</v>
      </c>
      <c r="N424" s="56">
        <v>0</v>
      </c>
      <c r="O424" s="56">
        <v>0</v>
      </c>
      <c r="P424" s="56">
        <v>0</v>
      </c>
      <c r="Q424" s="56">
        <v>330603</v>
      </c>
      <c r="R424" s="56">
        <v>1162</v>
      </c>
      <c r="S424" s="56">
        <v>0</v>
      </c>
      <c r="T424" s="56">
        <v>0</v>
      </c>
      <c r="U424" s="56">
        <v>0</v>
      </c>
      <c r="V424" s="56">
        <v>0</v>
      </c>
      <c r="W424" s="56">
        <v>331765</v>
      </c>
      <c r="X424" s="56">
        <v>0</v>
      </c>
      <c r="Y424" s="56">
        <v>0</v>
      </c>
      <c r="Z424" s="56">
        <v>0</v>
      </c>
      <c r="AA424" s="56">
        <v>0</v>
      </c>
      <c r="AB424" s="56">
        <v>0</v>
      </c>
      <c r="AC424" s="56">
        <v>0</v>
      </c>
      <c r="AD424" s="56">
        <v>309</v>
      </c>
      <c r="AE424" s="56">
        <v>671</v>
      </c>
      <c r="AF424" s="56">
        <v>0</v>
      </c>
      <c r="AG424" s="56">
        <v>0</v>
      </c>
      <c r="AH424" s="56">
        <v>0</v>
      </c>
      <c r="AI424" s="56">
        <v>0</v>
      </c>
      <c r="AJ424" s="56">
        <v>980</v>
      </c>
      <c r="AK424" s="56">
        <v>333457</v>
      </c>
      <c r="AL424" s="56">
        <v>333435</v>
      </c>
      <c r="AM424" s="56">
        <v>0</v>
      </c>
      <c r="AN424" s="56">
        <v>0</v>
      </c>
      <c r="AO424" s="56">
        <v>0</v>
      </c>
      <c r="AP424" s="56">
        <v>0</v>
      </c>
      <c r="AQ424" s="56">
        <v>0</v>
      </c>
      <c r="AR424" s="56">
        <v>22</v>
      </c>
      <c r="AS424" s="56">
        <v>0</v>
      </c>
      <c r="AT424" s="56">
        <v>0</v>
      </c>
      <c r="AU424" s="56">
        <v>0</v>
      </c>
      <c r="AV424" s="56">
        <v>0</v>
      </c>
      <c r="AW424" s="56">
        <v>0</v>
      </c>
      <c r="AX424" s="56">
        <v>0</v>
      </c>
      <c r="AY424" s="56">
        <v>0</v>
      </c>
      <c r="AZ424" s="56">
        <v>22</v>
      </c>
      <c r="BA424" s="56">
        <v>333457</v>
      </c>
      <c r="BB424" s="57" t="s">
        <v>997</v>
      </c>
      <c r="BC424" s="57" t="s">
        <v>916</v>
      </c>
      <c r="BD424" s="57" t="s">
        <v>215</v>
      </c>
      <c r="BE424" s="57" t="s">
        <v>216</v>
      </c>
    </row>
    <row r="425" spans="1:57" ht="15">
      <c r="A425" t="str">
        <f>VLOOKUP($D425,'[1]Register 2009'!$E$10:$F$65536,2,FALSE)</f>
        <v>Nordea Invest - Kapitalsikring</v>
      </c>
      <c r="B425" s="56">
        <v>11024</v>
      </c>
      <c r="C425" s="56">
        <v>48</v>
      </c>
      <c r="D425" t="str">
        <f t="shared" si="6"/>
        <v>11024_48</v>
      </c>
      <c r="E425" s="56">
        <v>200912</v>
      </c>
      <c r="F425" s="56">
        <v>1485</v>
      </c>
      <c r="G425" s="56">
        <v>0</v>
      </c>
      <c r="H425" s="56">
        <v>0</v>
      </c>
      <c r="I425" s="56">
        <v>1485</v>
      </c>
      <c r="J425" s="56">
        <v>18583</v>
      </c>
      <c r="K425" s="56">
        <v>36321</v>
      </c>
      <c r="L425" s="56">
        <v>0</v>
      </c>
      <c r="M425" s="56">
        <v>0</v>
      </c>
      <c r="N425" s="56">
        <v>4325</v>
      </c>
      <c r="O425" s="56">
        <v>59229</v>
      </c>
      <c r="P425" s="56">
        <v>0</v>
      </c>
      <c r="Q425" s="56">
        <v>0</v>
      </c>
      <c r="R425" s="56">
        <v>62</v>
      </c>
      <c r="S425" s="56">
        <v>0</v>
      </c>
      <c r="T425" s="56">
        <v>0</v>
      </c>
      <c r="U425" s="56">
        <v>0</v>
      </c>
      <c r="V425" s="56">
        <v>0</v>
      </c>
      <c r="W425" s="56">
        <v>62</v>
      </c>
      <c r="X425" s="56">
        <v>0</v>
      </c>
      <c r="Y425" s="56">
        <v>0</v>
      </c>
      <c r="Z425" s="56">
        <v>0</v>
      </c>
      <c r="AA425" s="56">
        <v>0</v>
      </c>
      <c r="AB425" s="56">
        <v>0</v>
      </c>
      <c r="AC425" s="56">
        <v>942</v>
      </c>
      <c r="AD425" s="56">
        <v>225</v>
      </c>
      <c r="AE425" s="56">
        <v>0</v>
      </c>
      <c r="AF425" s="56">
        <v>117</v>
      </c>
      <c r="AG425" s="56">
        <v>0</v>
      </c>
      <c r="AH425" s="56">
        <v>0</v>
      </c>
      <c r="AI425" s="56">
        <v>0</v>
      </c>
      <c r="AJ425" s="56">
        <v>1284</v>
      </c>
      <c r="AK425" s="56">
        <v>62060</v>
      </c>
      <c r="AL425" s="56">
        <v>62057</v>
      </c>
      <c r="AM425" s="56">
        <v>0</v>
      </c>
      <c r="AN425" s="56">
        <v>0</v>
      </c>
      <c r="AO425" s="56">
        <v>0</v>
      </c>
      <c r="AP425" s="56">
        <v>0</v>
      </c>
      <c r="AQ425" s="56">
        <v>0</v>
      </c>
      <c r="AR425" s="56">
        <v>3</v>
      </c>
      <c r="AS425" s="56">
        <v>0</v>
      </c>
      <c r="AT425" s="56">
        <v>0</v>
      </c>
      <c r="AU425" s="56">
        <v>0</v>
      </c>
      <c r="AV425" s="56">
        <v>0</v>
      </c>
      <c r="AW425" s="56">
        <v>0</v>
      </c>
      <c r="AX425" s="56">
        <v>0</v>
      </c>
      <c r="AY425" s="56">
        <v>0</v>
      </c>
      <c r="AZ425" s="56">
        <v>3</v>
      </c>
      <c r="BA425" s="56">
        <v>62060</v>
      </c>
      <c r="BB425" s="57" t="s">
        <v>1039</v>
      </c>
      <c r="BC425" s="57" t="s">
        <v>1040</v>
      </c>
      <c r="BD425" s="57" t="s">
        <v>215</v>
      </c>
      <c r="BE425" s="57" t="s">
        <v>252</v>
      </c>
    </row>
    <row r="426" spans="1:57" ht="15">
      <c r="A426" t="str">
        <f>VLOOKUP($D426,'[1]Register 2009'!$E$10:$F$65536,2,FALSE)</f>
        <v>Nordea Invest - Kina</v>
      </c>
      <c r="B426" s="56">
        <v>11024</v>
      </c>
      <c r="C426" s="56">
        <v>49</v>
      </c>
      <c r="D426" t="str">
        <f t="shared" si="6"/>
        <v>11024_49</v>
      </c>
      <c r="E426" s="56">
        <v>200912</v>
      </c>
      <c r="F426" s="56">
        <v>21555</v>
      </c>
      <c r="G426" s="56">
        <v>0</v>
      </c>
      <c r="H426" s="56">
        <v>0</v>
      </c>
      <c r="I426" s="56">
        <v>21555</v>
      </c>
      <c r="J426" s="56">
        <v>0</v>
      </c>
      <c r="K426" s="56">
        <v>0</v>
      </c>
      <c r="L426" s="56">
        <v>0</v>
      </c>
      <c r="M426" s="56">
        <v>0</v>
      </c>
      <c r="N426" s="56">
        <v>0</v>
      </c>
      <c r="O426" s="56">
        <v>0</v>
      </c>
      <c r="P426" s="56">
        <v>0</v>
      </c>
      <c r="Q426" s="56">
        <v>812359</v>
      </c>
      <c r="R426" s="56">
        <v>190</v>
      </c>
      <c r="S426" s="56">
        <v>0</v>
      </c>
      <c r="T426" s="56">
        <v>0</v>
      </c>
      <c r="U426" s="56">
        <v>0</v>
      </c>
      <c r="V426" s="56">
        <v>0</v>
      </c>
      <c r="W426" s="56">
        <v>812549</v>
      </c>
      <c r="X426" s="56">
        <v>0</v>
      </c>
      <c r="Y426" s="56">
        <v>0</v>
      </c>
      <c r="Z426" s="56">
        <v>0</v>
      </c>
      <c r="AA426" s="56">
        <v>0</v>
      </c>
      <c r="AB426" s="56">
        <v>0</v>
      </c>
      <c r="AC426" s="56">
        <v>0</v>
      </c>
      <c r="AD426" s="56">
        <v>265</v>
      </c>
      <c r="AE426" s="56">
        <v>447</v>
      </c>
      <c r="AF426" s="56">
        <v>0</v>
      </c>
      <c r="AG426" s="56">
        <v>0</v>
      </c>
      <c r="AH426" s="56">
        <v>0</v>
      </c>
      <c r="AI426" s="56">
        <v>0</v>
      </c>
      <c r="AJ426" s="56">
        <v>712</v>
      </c>
      <c r="AK426" s="56">
        <v>834816</v>
      </c>
      <c r="AL426" s="56">
        <v>834725</v>
      </c>
      <c r="AM426" s="56">
        <v>0</v>
      </c>
      <c r="AN426" s="56">
        <v>0</v>
      </c>
      <c r="AO426" s="56">
        <v>0</v>
      </c>
      <c r="AP426" s="56">
        <v>0</v>
      </c>
      <c r="AQ426" s="56">
        <v>0</v>
      </c>
      <c r="AR426" s="56">
        <v>91</v>
      </c>
      <c r="AS426" s="56">
        <v>0</v>
      </c>
      <c r="AT426" s="56">
        <v>0</v>
      </c>
      <c r="AU426" s="56">
        <v>0</v>
      </c>
      <c r="AV426" s="56">
        <v>0</v>
      </c>
      <c r="AW426" s="56">
        <v>0</v>
      </c>
      <c r="AX426" s="56">
        <v>0</v>
      </c>
      <c r="AY426" s="56">
        <v>0</v>
      </c>
      <c r="AZ426" s="56">
        <v>91</v>
      </c>
      <c r="BA426" s="56">
        <v>834816</v>
      </c>
      <c r="BB426" s="57" t="s">
        <v>1041</v>
      </c>
      <c r="BC426" s="57" t="s">
        <v>928</v>
      </c>
      <c r="BD426" s="57" t="s">
        <v>215</v>
      </c>
      <c r="BE426" s="57" t="s">
        <v>216</v>
      </c>
    </row>
    <row r="427" spans="1:57" ht="15">
      <c r="A427" t="str">
        <f>VLOOKUP($D427,'[1]Register 2009'!$E$10:$F$65536,2,FALSE)</f>
        <v>Nordea Invest - Klima &amp; Miljø</v>
      </c>
      <c r="B427" s="56">
        <v>11024</v>
      </c>
      <c r="C427" s="56">
        <v>53</v>
      </c>
      <c r="D427" t="str">
        <f t="shared" si="6"/>
        <v>11024_53</v>
      </c>
      <c r="E427" s="56">
        <v>200912</v>
      </c>
      <c r="F427" s="56">
        <v>3323</v>
      </c>
      <c r="G427" s="56">
        <v>0</v>
      </c>
      <c r="H427" s="56">
        <v>0</v>
      </c>
      <c r="I427" s="56">
        <v>3323</v>
      </c>
      <c r="J427" s="56">
        <v>0</v>
      </c>
      <c r="K427" s="56">
        <v>0</v>
      </c>
      <c r="L427" s="56">
        <v>0</v>
      </c>
      <c r="M427" s="56">
        <v>0</v>
      </c>
      <c r="N427" s="56">
        <v>0</v>
      </c>
      <c r="O427" s="56">
        <v>0</v>
      </c>
      <c r="P427" s="56">
        <v>10301</v>
      </c>
      <c r="Q427" s="56">
        <v>270399</v>
      </c>
      <c r="R427" s="56">
        <v>0</v>
      </c>
      <c r="S427" s="56">
        <v>0</v>
      </c>
      <c r="T427" s="56">
        <v>0</v>
      </c>
      <c r="U427" s="56">
        <v>0</v>
      </c>
      <c r="V427" s="56">
        <v>0</v>
      </c>
      <c r="W427" s="56">
        <v>280700</v>
      </c>
      <c r="X427" s="56">
        <v>0</v>
      </c>
      <c r="Y427" s="56">
        <v>0</v>
      </c>
      <c r="Z427" s="56">
        <v>0</v>
      </c>
      <c r="AA427" s="56">
        <v>0</v>
      </c>
      <c r="AB427" s="56">
        <v>0</v>
      </c>
      <c r="AC427" s="56">
        <v>0</v>
      </c>
      <c r="AD427" s="56">
        <v>58</v>
      </c>
      <c r="AE427" s="56">
        <v>5608</v>
      </c>
      <c r="AF427" s="56">
        <v>0</v>
      </c>
      <c r="AG427" s="56">
        <v>0</v>
      </c>
      <c r="AH427" s="56">
        <v>0</v>
      </c>
      <c r="AI427" s="56">
        <v>0</v>
      </c>
      <c r="AJ427" s="56">
        <v>5666</v>
      </c>
      <c r="AK427" s="56">
        <v>289689</v>
      </c>
      <c r="AL427" s="56">
        <v>279392</v>
      </c>
      <c r="AM427" s="56">
        <v>0</v>
      </c>
      <c r="AN427" s="56">
        <v>0</v>
      </c>
      <c r="AO427" s="56">
        <v>0</v>
      </c>
      <c r="AP427" s="56">
        <v>0</v>
      </c>
      <c r="AQ427" s="56">
        <v>0</v>
      </c>
      <c r="AR427" s="56">
        <v>20</v>
      </c>
      <c r="AS427" s="56">
        <v>0</v>
      </c>
      <c r="AT427" s="56">
        <v>10277</v>
      </c>
      <c r="AU427" s="56">
        <v>0</v>
      </c>
      <c r="AV427" s="56">
        <v>0</v>
      </c>
      <c r="AW427" s="56">
        <v>0</v>
      </c>
      <c r="AX427" s="56">
        <v>0</v>
      </c>
      <c r="AY427" s="56">
        <v>0</v>
      </c>
      <c r="AZ427" s="56">
        <v>10297</v>
      </c>
      <c r="BA427" s="56">
        <v>289689</v>
      </c>
      <c r="BB427" s="57" t="s">
        <v>1045</v>
      </c>
      <c r="BC427" s="57" t="s">
        <v>1046</v>
      </c>
      <c r="BD427" s="57" t="s">
        <v>215</v>
      </c>
      <c r="BE427" s="57" t="s">
        <v>216</v>
      </c>
    </row>
    <row r="428" spans="1:57" ht="15">
      <c r="A428" t="str">
        <f>VLOOKUP($D428,'[1]Register 2009'!$E$10:$F$65536,2,FALSE)</f>
        <v>Nordea Invest - Korte obligationer Privat</v>
      </c>
      <c r="B428" s="56">
        <v>11024</v>
      </c>
      <c r="C428" s="56">
        <v>21</v>
      </c>
      <c r="D428" t="str">
        <f t="shared" si="6"/>
        <v>11024_21</v>
      </c>
      <c r="E428" s="56">
        <v>200912</v>
      </c>
      <c r="F428" s="56">
        <v>343292</v>
      </c>
      <c r="G428" s="56">
        <v>0</v>
      </c>
      <c r="H428" s="56">
        <v>0</v>
      </c>
      <c r="I428" s="56">
        <v>343292</v>
      </c>
      <c r="J428" s="56">
        <v>2757619</v>
      </c>
      <c r="K428" s="56">
        <v>166936</v>
      </c>
      <c r="L428" s="56">
        <v>0</v>
      </c>
      <c r="M428" s="56">
        <v>0</v>
      </c>
      <c r="N428" s="56">
        <v>0</v>
      </c>
      <c r="O428" s="56">
        <v>2924555</v>
      </c>
      <c r="P428" s="56">
        <v>0</v>
      </c>
      <c r="Q428" s="56">
        <v>0</v>
      </c>
      <c r="R428" s="56">
        <v>1592</v>
      </c>
      <c r="S428" s="56">
        <v>0</v>
      </c>
      <c r="T428" s="56">
        <v>0</v>
      </c>
      <c r="U428" s="56">
        <v>0</v>
      </c>
      <c r="V428" s="56">
        <v>0</v>
      </c>
      <c r="W428" s="56">
        <v>1592</v>
      </c>
      <c r="X428" s="56">
        <v>0</v>
      </c>
      <c r="Y428" s="56">
        <v>0</v>
      </c>
      <c r="Z428" s="56">
        <v>0</v>
      </c>
      <c r="AA428" s="56">
        <v>0</v>
      </c>
      <c r="AB428" s="56">
        <v>0</v>
      </c>
      <c r="AC428" s="56">
        <v>48509</v>
      </c>
      <c r="AD428" s="56">
        <v>0</v>
      </c>
      <c r="AE428" s="56">
        <v>846</v>
      </c>
      <c r="AF428" s="56">
        <v>0</v>
      </c>
      <c r="AG428" s="56">
        <v>0</v>
      </c>
      <c r="AH428" s="56">
        <v>0</v>
      </c>
      <c r="AI428" s="56">
        <v>0</v>
      </c>
      <c r="AJ428" s="56">
        <v>49355</v>
      </c>
      <c r="AK428" s="56">
        <v>3318794</v>
      </c>
      <c r="AL428" s="56">
        <v>3070817</v>
      </c>
      <c r="AM428" s="56">
        <v>0</v>
      </c>
      <c r="AN428" s="56">
        <v>0</v>
      </c>
      <c r="AO428" s="56">
        <v>0</v>
      </c>
      <c r="AP428" s="56">
        <v>0</v>
      </c>
      <c r="AQ428" s="56">
        <v>0</v>
      </c>
      <c r="AR428" s="56">
        <v>360</v>
      </c>
      <c r="AS428" s="56">
        <v>0</v>
      </c>
      <c r="AT428" s="56">
        <v>247617</v>
      </c>
      <c r="AU428" s="56">
        <v>0</v>
      </c>
      <c r="AV428" s="56">
        <v>0</v>
      </c>
      <c r="AW428" s="56">
        <v>0</v>
      </c>
      <c r="AX428" s="56">
        <v>0</v>
      </c>
      <c r="AY428" s="56">
        <v>0</v>
      </c>
      <c r="AZ428" s="56">
        <v>247977</v>
      </c>
      <c r="BA428" s="56">
        <v>3318794</v>
      </c>
      <c r="BB428" s="57" t="s">
        <v>1005</v>
      </c>
      <c r="BC428" s="57" t="s">
        <v>1006</v>
      </c>
      <c r="BD428" s="57" t="s">
        <v>215</v>
      </c>
      <c r="BE428" s="57" t="s">
        <v>224</v>
      </c>
    </row>
    <row r="429" spans="1:57" ht="15">
      <c r="A429" t="str">
        <f>VLOOKUP($D429,'[1]Register 2009'!$E$10:$F$65536,2,FALSE)</f>
        <v>Nordea Invest - Lange obligationer Privat</v>
      </c>
      <c r="B429" s="56">
        <v>11024</v>
      </c>
      <c r="C429" s="56">
        <v>32</v>
      </c>
      <c r="D429" t="str">
        <f t="shared" si="6"/>
        <v>11024_32</v>
      </c>
      <c r="E429" s="56">
        <v>200912</v>
      </c>
      <c r="F429" s="56">
        <v>1632</v>
      </c>
      <c r="G429" s="56">
        <v>0</v>
      </c>
      <c r="H429" s="56">
        <v>0</v>
      </c>
      <c r="I429" s="56">
        <v>1632</v>
      </c>
      <c r="J429" s="56">
        <v>606944</v>
      </c>
      <c r="K429" s="56">
        <v>140945</v>
      </c>
      <c r="L429" s="56">
        <v>0</v>
      </c>
      <c r="M429" s="56">
        <v>0</v>
      </c>
      <c r="N429" s="56">
        <v>0</v>
      </c>
      <c r="O429" s="56">
        <v>747889</v>
      </c>
      <c r="P429" s="56">
        <v>0</v>
      </c>
      <c r="Q429" s="56">
        <v>0</v>
      </c>
      <c r="R429" s="56">
        <v>1090</v>
      </c>
      <c r="S429" s="56">
        <v>0</v>
      </c>
      <c r="T429" s="56">
        <v>0</v>
      </c>
      <c r="U429" s="56">
        <v>0</v>
      </c>
      <c r="V429" s="56">
        <v>0</v>
      </c>
      <c r="W429" s="56">
        <v>1090</v>
      </c>
      <c r="X429" s="56">
        <v>0</v>
      </c>
      <c r="Y429" s="56">
        <v>0</v>
      </c>
      <c r="Z429" s="56">
        <v>0</v>
      </c>
      <c r="AA429" s="56">
        <v>0</v>
      </c>
      <c r="AB429" s="56">
        <v>0</v>
      </c>
      <c r="AC429" s="56">
        <v>6939</v>
      </c>
      <c r="AD429" s="56">
        <v>97</v>
      </c>
      <c r="AE429" s="56">
        <v>2867</v>
      </c>
      <c r="AF429" s="56">
        <v>0</v>
      </c>
      <c r="AG429" s="56">
        <v>0</v>
      </c>
      <c r="AH429" s="56">
        <v>0</v>
      </c>
      <c r="AI429" s="56">
        <v>0</v>
      </c>
      <c r="AJ429" s="56">
        <v>9903</v>
      </c>
      <c r="AK429" s="56">
        <v>760514</v>
      </c>
      <c r="AL429" s="56">
        <v>760474</v>
      </c>
      <c r="AM429" s="56">
        <v>0</v>
      </c>
      <c r="AN429" s="56">
        <v>0</v>
      </c>
      <c r="AO429" s="56">
        <v>0</v>
      </c>
      <c r="AP429" s="56">
        <v>0</v>
      </c>
      <c r="AQ429" s="56">
        <v>0</v>
      </c>
      <c r="AR429" s="56">
        <v>40</v>
      </c>
      <c r="AS429" s="56">
        <v>0</v>
      </c>
      <c r="AT429" s="56">
        <v>0</v>
      </c>
      <c r="AU429" s="56">
        <v>0</v>
      </c>
      <c r="AV429" s="56">
        <v>0</v>
      </c>
      <c r="AW429" s="56">
        <v>0</v>
      </c>
      <c r="AX429" s="56">
        <v>0</v>
      </c>
      <c r="AY429" s="56">
        <v>0</v>
      </c>
      <c r="AZ429" s="56">
        <v>40</v>
      </c>
      <c r="BA429" s="56">
        <v>760514</v>
      </c>
      <c r="BB429" s="57" t="s">
        <v>1019</v>
      </c>
      <c r="BC429" s="57" t="s">
        <v>1020</v>
      </c>
      <c r="BD429" s="57" t="s">
        <v>215</v>
      </c>
      <c r="BE429" s="57" t="s">
        <v>224</v>
      </c>
    </row>
    <row r="430" spans="1:57" ht="15">
      <c r="A430" t="str">
        <f>VLOOKUP($D430,'[1]Register 2009'!$E$10:$F$65536,2,FALSE)</f>
        <v>Nordea Invest - Latinamerika</v>
      </c>
      <c r="B430" s="56">
        <v>11024</v>
      </c>
      <c r="C430" s="56">
        <v>46</v>
      </c>
      <c r="D430" t="str">
        <f t="shared" si="6"/>
        <v>11024_46</v>
      </c>
      <c r="E430" s="56">
        <v>200912</v>
      </c>
      <c r="F430" s="56">
        <v>1577</v>
      </c>
      <c r="G430" s="56">
        <v>0</v>
      </c>
      <c r="H430" s="56">
        <v>0</v>
      </c>
      <c r="I430" s="56">
        <v>1577</v>
      </c>
      <c r="J430" s="56">
        <v>0</v>
      </c>
      <c r="K430" s="56">
        <v>0</v>
      </c>
      <c r="L430" s="56">
        <v>0</v>
      </c>
      <c r="M430" s="56">
        <v>0</v>
      </c>
      <c r="N430" s="56">
        <v>0</v>
      </c>
      <c r="O430" s="56">
        <v>0</v>
      </c>
      <c r="P430" s="56">
        <v>0</v>
      </c>
      <c r="Q430" s="56">
        <v>432986</v>
      </c>
      <c r="R430" s="56">
        <v>262</v>
      </c>
      <c r="S430" s="56">
        <v>0</v>
      </c>
      <c r="T430" s="56">
        <v>0</v>
      </c>
      <c r="U430" s="56">
        <v>0</v>
      </c>
      <c r="V430" s="56">
        <v>0</v>
      </c>
      <c r="W430" s="56">
        <v>433248</v>
      </c>
      <c r="X430" s="56">
        <v>0</v>
      </c>
      <c r="Y430" s="56">
        <v>0</v>
      </c>
      <c r="Z430" s="56">
        <v>0</v>
      </c>
      <c r="AA430" s="56">
        <v>0</v>
      </c>
      <c r="AB430" s="56">
        <v>0</v>
      </c>
      <c r="AC430" s="56">
        <v>0</v>
      </c>
      <c r="AD430" s="56">
        <v>321</v>
      </c>
      <c r="AE430" s="56">
        <v>0</v>
      </c>
      <c r="AF430" s="56">
        <v>0</v>
      </c>
      <c r="AG430" s="56">
        <v>0</v>
      </c>
      <c r="AH430" s="56">
        <v>0</v>
      </c>
      <c r="AI430" s="56">
        <v>0</v>
      </c>
      <c r="AJ430" s="56">
        <v>321</v>
      </c>
      <c r="AK430" s="56">
        <v>435146</v>
      </c>
      <c r="AL430" s="56">
        <v>434971</v>
      </c>
      <c r="AM430" s="56">
        <v>0</v>
      </c>
      <c r="AN430" s="56">
        <v>0</v>
      </c>
      <c r="AO430" s="56">
        <v>0</v>
      </c>
      <c r="AP430" s="56">
        <v>0</v>
      </c>
      <c r="AQ430" s="56">
        <v>0</v>
      </c>
      <c r="AR430" s="56">
        <v>65</v>
      </c>
      <c r="AS430" s="56">
        <v>110</v>
      </c>
      <c r="AT430" s="56">
        <v>0</v>
      </c>
      <c r="AU430" s="56">
        <v>0</v>
      </c>
      <c r="AV430" s="56">
        <v>0</v>
      </c>
      <c r="AW430" s="56">
        <v>0</v>
      </c>
      <c r="AX430" s="56">
        <v>0</v>
      </c>
      <c r="AY430" s="56">
        <v>0</v>
      </c>
      <c r="AZ430" s="56">
        <v>175</v>
      </c>
      <c r="BA430" s="56">
        <v>435146</v>
      </c>
      <c r="BB430" s="57" t="s">
        <v>1036</v>
      </c>
      <c r="BC430" s="57" t="s">
        <v>923</v>
      </c>
      <c r="BD430" s="57" t="s">
        <v>215</v>
      </c>
      <c r="BE430" s="57" t="s">
        <v>216</v>
      </c>
    </row>
    <row r="431" spans="1:57" ht="15">
      <c r="A431" t="str">
        <f>VLOOKUP($D431,'[1]Register 2009'!$E$10:$F$65536,2,FALSE)</f>
        <v>Nordea Invest - Mellemlange obligationer Pension</v>
      </c>
      <c r="B431" s="56">
        <v>11024</v>
      </c>
      <c r="C431" s="56">
        <v>19</v>
      </c>
      <c r="D431" t="str">
        <f t="shared" si="6"/>
        <v>11024_19</v>
      </c>
      <c r="E431" s="56">
        <v>200912</v>
      </c>
      <c r="F431" s="56">
        <v>107310</v>
      </c>
      <c r="G431" s="56">
        <v>0</v>
      </c>
      <c r="H431" s="56">
        <v>0</v>
      </c>
      <c r="I431" s="56">
        <v>107310</v>
      </c>
      <c r="J431" s="56">
        <v>1979450</v>
      </c>
      <c r="K431" s="56">
        <v>48195</v>
      </c>
      <c r="L431" s="56">
        <v>0</v>
      </c>
      <c r="M431" s="56">
        <v>0</v>
      </c>
      <c r="N431" s="56">
        <v>0</v>
      </c>
      <c r="O431" s="56">
        <v>2027645</v>
      </c>
      <c r="P431" s="56">
        <v>0</v>
      </c>
      <c r="Q431" s="56">
        <v>0</v>
      </c>
      <c r="R431" s="56">
        <v>1064</v>
      </c>
      <c r="S431" s="56">
        <v>0</v>
      </c>
      <c r="T431" s="56">
        <v>0</v>
      </c>
      <c r="U431" s="56">
        <v>0</v>
      </c>
      <c r="V431" s="56">
        <v>0</v>
      </c>
      <c r="W431" s="56">
        <v>1064</v>
      </c>
      <c r="X431" s="56">
        <v>0</v>
      </c>
      <c r="Y431" s="56">
        <v>0</v>
      </c>
      <c r="Z431" s="56">
        <v>0</v>
      </c>
      <c r="AA431" s="56">
        <v>0</v>
      </c>
      <c r="AB431" s="56">
        <v>0</v>
      </c>
      <c r="AC431" s="56">
        <v>36888</v>
      </c>
      <c r="AD431" s="56">
        <v>0</v>
      </c>
      <c r="AE431" s="56">
        <v>2197</v>
      </c>
      <c r="AF431" s="56">
        <v>0</v>
      </c>
      <c r="AG431" s="56">
        <v>0</v>
      </c>
      <c r="AH431" s="56">
        <v>0</v>
      </c>
      <c r="AI431" s="56">
        <v>0</v>
      </c>
      <c r="AJ431" s="56">
        <v>39085</v>
      </c>
      <c r="AK431" s="56">
        <v>2175104</v>
      </c>
      <c r="AL431" s="56">
        <v>2109849</v>
      </c>
      <c r="AM431" s="56">
        <v>0</v>
      </c>
      <c r="AN431" s="56">
        <v>0</v>
      </c>
      <c r="AO431" s="56">
        <v>619</v>
      </c>
      <c r="AP431" s="56">
        <v>0</v>
      </c>
      <c r="AQ431" s="56">
        <v>619</v>
      </c>
      <c r="AR431" s="56">
        <v>187</v>
      </c>
      <c r="AS431" s="56">
        <v>0</v>
      </c>
      <c r="AT431" s="56">
        <v>64448</v>
      </c>
      <c r="AU431" s="56">
        <v>0</v>
      </c>
      <c r="AV431" s="56">
        <v>0</v>
      </c>
      <c r="AW431" s="56">
        <v>0</v>
      </c>
      <c r="AX431" s="56">
        <v>0</v>
      </c>
      <c r="AY431" s="56">
        <v>1</v>
      </c>
      <c r="AZ431" s="56">
        <v>64636</v>
      </c>
      <c r="BA431" s="56">
        <v>2175104</v>
      </c>
      <c r="BB431" s="57" t="s">
        <v>1001</v>
      </c>
      <c r="BC431" s="57" t="s">
        <v>1002</v>
      </c>
      <c r="BD431" s="57" t="s">
        <v>215</v>
      </c>
      <c r="BE431" s="57" t="s">
        <v>216</v>
      </c>
    </row>
    <row r="432" spans="1:57" ht="15">
      <c r="A432" t="str">
        <f>VLOOKUP($D432,'[1]Register 2009'!$E$10:$F$65536,2,FALSE)</f>
        <v>Nordea Invest - Mellemlange obligationer Privat</v>
      </c>
      <c r="B432" s="56">
        <v>11024</v>
      </c>
      <c r="C432" s="56">
        <v>9</v>
      </c>
      <c r="D432" t="str">
        <f t="shared" si="6"/>
        <v>11024_9</v>
      </c>
      <c r="E432" s="56">
        <v>200912</v>
      </c>
      <c r="F432" s="56">
        <v>605407</v>
      </c>
      <c r="G432" s="56">
        <v>0</v>
      </c>
      <c r="H432" s="56">
        <v>0</v>
      </c>
      <c r="I432" s="56">
        <v>605407</v>
      </c>
      <c r="J432" s="56">
        <v>9078089</v>
      </c>
      <c r="K432" s="56">
        <v>2538718</v>
      </c>
      <c r="L432" s="56">
        <v>0</v>
      </c>
      <c r="M432" s="56">
        <v>0</v>
      </c>
      <c r="N432" s="56">
        <v>0</v>
      </c>
      <c r="O432" s="56">
        <v>11616807</v>
      </c>
      <c r="P432" s="56">
        <v>0</v>
      </c>
      <c r="Q432" s="56">
        <v>0</v>
      </c>
      <c r="R432" s="56">
        <v>10038</v>
      </c>
      <c r="S432" s="56">
        <v>0</v>
      </c>
      <c r="T432" s="56">
        <v>0</v>
      </c>
      <c r="U432" s="56">
        <v>0</v>
      </c>
      <c r="V432" s="56">
        <v>0</v>
      </c>
      <c r="W432" s="56">
        <v>10038</v>
      </c>
      <c r="X432" s="56">
        <v>0</v>
      </c>
      <c r="Y432" s="56">
        <v>0</v>
      </c>
      <c r="Z432" s="56">
        <v>0</v>
      </c>
      <c r="AA432" s="56">
        <v>0</v>
      </c>
      <c r="AB432" s="56">
        <v>0</v>
      </c>
      <c r="AC432" s="56">
        <v>144684</v>
      </c>
      <c r="AD432" s="56">
        <v>0</v>
      </c>
      <c r="AE432" s="56">
        <v>14506</v>
      </c>
      <c r="AF432" s="56">
        <v>0</v>
      </c>
      <c r="AG432" s="56">
        <v>0</v>
      </c>
      <c r="AH432" s="56">
        <v>0</v>
      </c>
      <c r="AI432" s="56">
        <v>0</v>
      </c>
      <c r="AJ432" s="56">
        <v>159190</v>
      </c>
      <c r="AK432" s="56">
        <v>12391442</v>
      </c>
      <c r="AL432" s="56">
        <v>11816489</v>
      </c>
      <c r="AM432" s="56">
        <v>0</v>
      </c>
      <c r="AN432" s="56">
        <v>0</v>
      </c>
      <c r="AO432" s="56">
        <v>0</v>
      </c>
      <c r="AP432" s="56">
        <v>0</v>
      </c>
      <c r="AQ432" s="56">
        <v>0</v>
      </c>
      <c r="AR432" s="56">
        <v>434</v>
      </c>
      <c r="AS432" s="56">
        <v>0</v>
      </c>
      <c r="AT432" s="56">
        <v>574516</v>
      </c>
      <c r="AU432" s="56">
        <v>0</v>
      </c>
      <c r="AV432" s="56">
        <v>0</v>
      </c>
      <c r="AW432" s="56">
        <v>0</v>
      </c>
      <c r="AX432" s="56">
        <v>0</v>
      </c>
      <c r="AY432" s="56">
        <v>3</v>
      </c>
      <c r="AZ432" s="56">
        <v>574953</v>
      </c>
      <c r="BA432" s="56">
        <v>12391442</v>
      </c>
      <c r="BB432" s="57" t="s">
        <v>994</v>
      </c>
      <c r="BC432" s="57" t="s">
        <v>995</v>
      </c>
      <c r="BD432" s="57" t="s">
        <v>215</v>
      </c>
      <c r="BE432" s="57" t="s">
        <v>216</v>
      </c>
    </row>
    <row r="433" spans="1:57" ht="15">
      <c r="A433" t="str">
        <f>VLOOKUP($D433,'[1]Register 2009'!$E$10:$F$65536,2,FALSE)</f>
        <v>Nordea Invest - Nippon aktier</v>
      </c>
      <c r="B433" s="56">
        <v>18021</v>
      </c>
      <c r="C433" s="56">
        <v>4</v>
      </c>
      <c r="D433" t="str">
        <f t="shared" si="6"/>
        <v>18021_4</v>
      </c>
      <c r="E433" s="56">
        <v>200912</v>
      </c>
      <c r="F433" s="56">
        <v>4341</v>
      </c>
      <c r="G433" s="56">
        <v>0</v>
      </c>
      <c r="H433" s="56">
        <v>0</v>
      </c>
      <c r="I433" s="56">
        <v>4341</v>
      </c>
      <c r="J433" s="56">
        <v>0</v>
      </c>
      <c r="K433" s="56">
        <v>0</v>
      </c>
      <c r="L433" s="56">
        <v>0</v>
      </c>
      <c r="M433" s="56">
        <v>0</v>
      </c>
      <c r="N433" s="56">
        <v>0</v>
      </c>
      <c r="O433" s="56">
        <v>0</v>
      </c>
      <c r="P433" s="56">
        <v>0</v>
      </c>
      <c r="Q433" s="56">
        <v>97177</v>
      </c>
      <c r="R433" s="56">
        <v>0</v>
      </c>
      <c r="S433" s="56">
        <v>0</v>
      </c>
      <c r="T433" s="56">
        <v>0</v>
      </c>
      <c r="U433" s="56">
        <v>0</v>
      </c>
      <c r="V433" s="56">
        <v>0</v>
      </c>
      <c r="W433" s="56">
        <v>97177</v>
      </c>
      <c r="X433" s="56">
        <v>0</v>
      </c>
      <c r="Y433" s="56">
        <v>0</v>
      </c>
      <c r="Z433" s="56">
        <v>0</v>
      </c>
      <c r="AA433" s="56">
        <v>0</v>
      </c>
      <c r="AB433" s="56">
        <v>0</v>
      </c>
      <c r="AC433" s="56">
        <v>0</v>
      </c>
      <c r="AD433" s="56">
        <v>0</v>
      </c>
      <c r="AE433" s="56">
        <v>0</v>
      </c>
      <c r="AF433" s="56">
        <v>0</v>
      </c>
      <c r="AG433" s="56">
        <v>0</v>
      </c>
      <c r="AH433" s="56">
        <v>0</v>
      </c>
      <c r="AI433" s="56">
        <v>0</v>
      </c>
      <c r="AJ433" s="56">
        <v>0</v>
      </c>
      <c r="AK433" s="56">
        <v>101518</v>
      </c>
      <c r="AL433" s="56">
        <v>101510</v>
      </c>
      <c r="AM433" s="56">
        <v>0</v>
      </c>
      <c r="AN433" s="56">
        <v>0</v>
      </c>
      <c r="AO433" s="56">
        <v>0</v>
      </c>
      <c r="AP433" s="56">
        <v>0</v>
      </c>
      <c r="AQ433" s="56">
        <v>0</v>
      </c>
      <c r="AR433" s="56">
        <v>8</v>
      </c>
      <c r="AS433" s="56">
        <v>0</v>
      </c>
      <c r="AT433" s="56">
        <v>0</v>
      </c>
      <c r="AU433" s="56">
        <v>0</v>
      </c>
      <c r="AV433" s="56">
        <v>0</v>
      </c>
      <c r="AW433" s="56">
        <v>0</v>
      </c>
      <c r="AX433" s="56">
        <v>0</v>
      </c>
      <c r="AY433" s="56">
        <v>0</v>
      </c>
      <c r="AZ433" s="56">
        <v>8</v>
      </c>
      <c r="BA433" s="56">
        <v>101518</v>
      </c>
      <c r="BB433" s="57" t="s">
        <v>1723</v>
      </c>
      <c r="BC433" s="57" t="s">
        <v>1724</v>
      </c>
      <c r="BD433" s="57" t="s">
        <v>215</v>
      </c>
      <c r="BE433" s="57" t="s">
        <v>259</v>
      </c>
    </row>
    <row r="434" spans="1:57" ht="15">
      <c r="A434" t="str">
        <f>VLOOKUP($D434,'[1]Register 2009'!$E$10:$F$65536,2,FALSE)</f>
        <v>Nordea Invest - Norden</v>
      </c>
      <c r="B434" s="56">
        <v>11024</v>
      </c>
      <c r="C434" s="56">
        <v>47</v>
      </c>
      <c r="D434" t="str">
        <f t="shared" si="6"/>
        <v>11024_47</v>
      </c>
      <c r="E434" s="56">
        <v>200912</v>
      </c>
      <c r="F434" s="56">
        <v>940</v>
      </c>
      <c r="G434" s="56">
        <v>0</v>
      </c>
      <c r="H434" s="56">
        <v>0</v>
      </c>
      <c r="I434" s="56">
        <v>940</v>
      </c>
      <c r="J434" s="56">
        <v>0</v>
      </c>
      <c r="K434" s="56">
        <v>0</v>
      </c>
      <c r="L434" s="56">
        <v>0</v>
      </c>
      <c r="M434" s="56">
        <v>0</v>
      </c>
      <c r="N434" s="56">
        <v>0</v>
      </c>
      <c r="O434" s="56">
        <v>0</v>
      </c>
      <c r="P434" s="56">
        <v>14430</v>
      </c>
      <c r="Q434" s="56">
        <v>81150</v>
      </c>
      <c r="R434" s="56">
        <v>78</v>
      </c>
      <c r="S434" s="56">
        <v>0</v>
      </c>
      <c r="T434" s="56">
        <v>0</v>
      </c>
      <c r="U434" s="56">
        <v>0</v>
      </c>
      <c r="V434" s="56">
        <v>0</v>
      </c>
      <c r="W434" s="56">
        <v>95658</v>
      </c>
      <c r="X434" s="56">
        <v>0</v>
      </c>
      <c r="Y434" s="56">
        <v>0</v>
      </c>
      <c r="Z434" s="56">
        <v>0</v>
      </c>
      <c r="AA434" s="56">
        <v>0</v>
      </c>
      <c r="AB434" s="56">
        <v>0</v>
      </c>
      <c r="AC434" s="56">
        <v>0</v>
      </c>
      <c r="AD434" s="56">
        <v>369</v>
      </c>
      <c r="AE434" s="56">
        <v>364</v>
      </c>
      <c r="AF434" s="56">
        <v>0</v>
      </c>
      <c r="AG434" s="56">
        <v>0</v>
      </c>
      <c r="AH434" s="56">
        <v>0</v>
      </c>
      <c r="AI434" s="56">
        <v>0</v>
      </c>
      <c r="AJ434" s="56">
        <v>733</v>
      </c>
      <c r="AK434" s="56">
        <v>97331</v>
      </c>
      <c r="AL434" s="56">
        <v>97226</v>
      </c>
      <c r="AM434" s="56">
        <v>0</v>
      </c>
      <c r="AN434" s="56">
        <v>0</v>
      </c>
      <c r="AO434" s="56">
        <v>0</v>
      </c>
      <c r="AP434" s="56">
        <v>0</v>
      </c>
      <c r="AQ434" s="56">
        <v>0</v>
      </c>
      <c r="AR434" s="56">
        <v>7</v>
      </c>
      <c r="AS434" s="56">
        <v>0</v>
      </c>
      <c r="AT434" s="56">
        <v>98</v>
      </c>
      <c r="AU434" s="56">
        <v>0</v>
      </c>
      <c r="AV434" s="56">
        <v>0</v>
      </c>
      <c r="AW434" s="56">
        <v>0</v>
      </c>
      <c r="AX434" s="56">
        <v>0</v>
      </c>
      <c r="AY434" s="56">
        <v>0</v>
      </c>
      <c r="AZ434" s="56">
        <v>105</v>
      </c>
      <c r="BA434" s="56">
        <v>97331</v>
      </c>
      <c r="BB434" s="57" t="s">
        <v>1037</v>
      </c>
      <c r="BC434" s="57" t="s">
        <v>1038</v>
      </c>
      <c r="BD434" s="57" t="s">
        <v>215</v>
      </c>
      <c r="BE434" s="57" t="s">
        <v>216</v>
      </c>
    </row>
    <row r="435" spans="1:57" ht="15">
      <c r="A435" t="str">
        <f>VLOOKUP($D435,'[1]Register 2009'!$E$10:$F$65536,2,FALSE)</f>
        <v>Nordea Invest - Nordic Small Cap</v>
      </c>
      <c r="B435" s="56">
        <v>11024</v>
      </c>
      <c r="C435" s="56">
        <v>27</v>
      </c>
      <c r="D435" t="str">
        <f t="shared" si="6"/>
        <v>11024_27</v>
      </c>
      <c r="E435" s="56">
        <v>200912</v>
      </c>
      <c r="F435" s="56">
        <v>5379</v>
      </c>
      <c r="G435" s="56">
        <v>0</v>
      </c>
      <c r="H435" s="56">
        <v>0</v>
      </c>
      <c r="I435" s="56">
        <v>5379</v>
      </c>
      <c r="J435" s="56">
        <v>0</v>
      </c>
      <c r="K435" s="56">
        <v>192</v>
      </c>
      <c r="L435" s="56">
        <v>0</v>
      </c>
      <c r="M435" s="56">
        <v>0</v>
      </c>
      <c r="N435" s="56">
        <v>0</v>
      </c>
      <c r="O435" s="56">
        <v>192</v>
      </c>
      <c r="P435" s="56">
        <v>13738</v>
      </c>
      <c r="Q435" s="56">
        <v>183874</v>
      </c>
      <c r="R435" s="56">
        <v>198</v>
      </c>
      <c r="S435" s="56">
        <v>142</v>
      </c>
      <c r="T435" s="56">
        <v>0</v>
      </c>
      <c r="U435" s="56">
        <v>0</v>
      </c>
      <c r="V435" s="56">
        <v>0</v>
      </c>
      <c r="W435" s="56">
        <v>197952</v>
      </c>
      <c r="X435" s="56">
        <v>0</v>
      </c>
      <c r="Y435" s="56">
        <v>0</v>
      </c>
      <c r="Z435" s="56">
        <v>0</v>
      </c>
      <c r="AA435" s="56">
        <v>0</v>
      </c>
      <c r="AB435" s="56">
        <v>0</v>
      </c>
      <c r="AC435" s="56">
        <v>0</v>
      </c>
      <c r="AD435" s="56">
        <v>353</v>
      </c>
      <c r="AE435" s="56">
        <v>0</v>
      </c>
      <c r="AF435" s="56">
        <v>0</v>
      </c>
      <c r="AG435" s="56">
        <v>0</v>
      </c>
      <c r="AH435" s="56">
        <v>0</v>
      </c>
      <c r="AI435" s="56">
        <v>0</v>
      </c>
      <c r="AJ435" s="56">
        <v>353</v>
      </c>
      <c r="AK435" s="56">
        <v>203876</v>
      </c>
      <c r="AL435" s="56">
        <v>203867</v>
      </c>
      <c r="AM435" s="56">
        <v>0</v>
      </c>
      <c r="AN435" s="56">
        <v>0</v>
      </c>
      <c r="AO435" s="56">
        <v>0</v>
      </c>
      <c r="AP435" s="56">
        <v>0</v>
      </c>
      <c r="AQ435" s="56">
        <v>0</v>
      </c>
      <c r="AR435" s="56">
        <v>9</v>
      </c>
      <c r="AS435" s="56">
        <v>0</v>
      </c>
      <c r="AT435" s="56">
        <v>0</v>
      </c>
      <c r="AU435" s="56">
        <v>0</v>
      </c>
      <c r="AV435" s="56">
        <v>0</v>
      </c>
      <c r="AW435" s="56">
        <v>0</v>
      </c>
      <c r="AX435" s="56">
        <v>0</v>
      </c>
      <c r="AY435" s="56">
        <v>0</v>
      </c>
      <c r="AZ435" s="56">
        <v>9</v>
      </c>
      <c r="BA435" s="56">
        <v>203876</v>
      </c>
      <c r="BB435" s="57" t="s">
        <v>1011</v>
      </c>
      <c r="BC435" s="57" t="s">
        <v>1012</v>
      </c>
      <c r="BD435" s="57" t="s">
        <v>215</v>
      </c>
      <c r="BE435" s="57" t="s">
        <v>224</v>
      </c>
    </row>
    <row r="436" spans="1:57" ht="15">
      <c r="A436" t="str">
        <f>VLOOKUP($D436,'[1]Register 2009'!$E$10:$F$65536,2,FALSE)</f>
        <v>Nordea Invest - Pension Høj (PAL)</v>
      </c>
      <c r="B436" s="56">
        <v>11024</v>
      </c>
      <c r="C436" s="56">
        <v>37</v>
      </c>
      <c r="D436" t="str">
        <f t="shared" si="6"/>
        <v>11024_37</v>
      </c>
      <c r="E436" s="56">
        <v>200912</v>
      </c>
      <c r="F436" s="56">
        <v>3937</v>
      </c>
      <c r="G436" s="56">
        <v>0</v>
      </c>
      <c r="H436" s="56">
        <v>0</v>
      </c>
      <c r="I436" s="56">
        <v>3937</v>
      </c>
      <c r="J436" s="56">
        <v>44089</v>
      </c>
      <c r="K436" s="56">
        <v>0</v>
      </c>
      <c r="L436" s="56">
        <v>0</v>
      </c>
      <c r="M436" s="56">
        <v>0</v>
      </c>
      <c r="N436" s="56">
        <v>0</v>
      </c>
      <c r="O436" s="56">
        <v>44089</v>
      </c>
      <c r="P436" s="56">
        <v>61</v>
      </c>
      <c r="Q436" s="56">
        <v>89303</v>
      </c>
      <c r="R436" s="56">
        <v>192</v>
      </c>
      <c r="S436" s="56">
        <v>0</v>
      </c>
      <c r="T436" s="56">
        <v>65654</v>
      </c>
      <c r="U436" s="56">
        <v>0</v>
      </c>
      <c r="V436" s="56">
        <v>0</v>
      </c>
      <c r="W436" s="56">
        <v>155210</v>
      </c>
      <c r="X436" s="56">
        <v>0</v>
      </c>
      <c r="Y436" s="56">
        <v>0</v>
      </c>
      <c r="Z436" s="56">
        <v>0</v>
      </c>
      <c r="AA436" s="56">
        <v>0</v>
      </c>
      <c r="AB436" s="56">
        <v>0</v>
      </c>
      <c r="AC436" s="56">
        <v>643</v>
      </c>
      <c r="AD436" s="56">
        <v>277</v>
      </c>
      <c r="AE436" s="56">
        <v>37</v>
      </c>
      <c r="AF436" s="56">
        <v>49</v>
      </c>
      <c r="AG436" s="56">
        <v>0</v>
      </c>
      <c r="AH436" s="56">
        <v>0</v>
      </c>
      <c r="AI436" s="56">
        <v>0</v>
      </c>
      <c r="AJ436" s="56">
        <v>1006</v>
      </c>
      <c r="AK436" s="56">
        <v>204242</v>
      </c>
      <c r="AL436" s="56">
        <v>204181</v>
      </c>
      <c r="AM436" s="56">
        <v>0</v>
      </c>
      <c r="AN436" s="56">
        <v>0</v>
      </c>
      <c r="AO436" s="56">
        <v>0</v>
      </c>
      <c r="AP436" s="56">
        <v>0</v>
      </c>
      <c r="AQ436" s="56">
        <v>0</v>
      </c>
      <c r="AR436" s="56">
        <v>16</v>
      </c>
      <c r="AS436" s="56">
        <v>0</v>
      </c>
      <c r="AT436" s="56">
        <v>45</v>
      </c>
      <c r="AU436" s="56">
        <v>0</v>
      </c>
      <c r="AV436" s="56">
        <v>0</v>
      </c>
      <c r="AW436" s="56">
        <v>0</v>
      </c>
      <c r="AX436" s="56">
        <v>0</v>
      </c>
      <c r="AY436" s="56">
        <v>0</v>
      </c>
      <c r="AZ436" s="56">
        <v>61</v>
      </c>
      <c r="BA436" s="56">
        <v>204242</v>
      </c>
      <c r="BB436" s="57" t="s">
        <v>2004</v>
      </c>
      <c r="BC436" s="57" t="s">
        <v>2005</v>
      </c>
      <c r="BD436" s="57" t="s">
        <v>215</v>
      </c>
      <c r="BE436" s="57" t="s">
        <v>252</v>
      </c>
    </row>
    <row r="437" spans="1:57" ht="15">
      <c r="A437" t="str">
        <f>VLOOKUP($D437,'[1]Register 2009'!$E$10:$F$65536,2,FALSE)</f>
        <v>Nordea Invest - Pension Lav (PAL)</v>
      </c>
      <c r="B437" s="56">
        <v>11024</v>
      </c>
      <c r="C437" s="56">
        <v>35</v>
      </c>
      <c r="D437" t="str">
        <f t="shared" si="6"/>
        <v>11024_35</v>
      </c>
      <c r="E437" s="56">
        <v>200912</v>
      </c>
      <c r="F437" s="56">
        <v>12328</v>
      </c>
      <c r="G437" s="56">
        <v>0</v>
      </c>
      <c r="H437" s="56">
        <v>0</v>
      </c>
      <c r="I437" s="56">
        <v>12328</v>
      </c>
      <c r="J437" s="56">
        <v>276792</v>
      </c>
      <c r="K437" s="56">
        <v>0</v>
      </c>
      <c r="L437" s="56">
        <v>0</v>
      </c>
      <c r="M437" s="56">
        <v>0</v>
      </c>
      <c r="N437" s="56">
        <v>0</v>
      </c>
      <c r="O437" s="56">
        <v>276792</v>
      </c>
      <c r="P437" s="56">
        <v>38</v>
      </c>
      <c r="Q437" s="56">
        <v>54713</v>
      </c>
      <c r="R437" s="56">
        <v>390</v>
      </c>
      <c r="S437" s="56">
        <v>0</v>
      </c>
      <c r="T437" s="56">
        <v>90653</v>
      </c>
      <c r="U437" s="56">
        <v>0</v>
      </c>
      <c r="V437" s="56">
        <v>0</v>
      </c>
      <c r="W437" s="56">
        <v>145794</v>
      </c>
      <c r="X437" s="56">
        <v>0</v>
      </c>
      <c r="Y437" s="56">
        <v>0</v>
      </c>
      <c r="Z437" s="56">
        <v>0</v>
      </c>
      <c r="AA437" s="56">
        <v>0</v>
      </c>
      <c r="AB437" s="56">
        <v>0</v>
      </c>
      <c r="AC437" s="56">
        <v>4085</v>
      </c>
      <c r="AD437" s="56">
        <v>240</v>
      </c>
      <c r="AE437" s="56">
        <v>21</v>
      </c>
      <c r="AF437" s="56">
        <v>21</v>
      </c>
      <c r="AG437" s="56">
        <v>0</v>
      </c>
      <c r="AH437" s="56">
        <v>0</v>
      </c>
      <c r="AI437" s="56">
        <v>0</v>
      </c>
      <c r="AJ437" s="56">
        <v>4367</v>
      </c>
      <c r="AK437" s="56">
        <v>439281</v>
      </c>
      <c r="AL437" s="56">
        <v>439228</v>
      </c>
      <c r="AM437" s="56">
        <v>0</v>
      </c>
      <c r="AN437" s="56">
        <v>0</v>
      </c>
      <c r="AO437" s="56">
        <v>0</v>
      </c>
      <c r="AP437" s="56">
        <v>0</v>
      </c>
      <c r="AQ437" s="56">
        <v>0</v>
      </c>
      <c r="AR437" s="56">
        <v>26</v>
      </c>
      <c r="AS437" s="56">
        <v>0</v>
      </c>
      <c r="AT437" s="56">
        <v>27</v>
      </c>
      <c r="AU437" s="56">
        <v>0</v>
      </c>
      <c r="AV437" s="56">
        <v>0</v>
      </c>
      <c r="AW437" s="56">
        <v>0</v>
      </c>
      <c r="AX437" s="56">
        <v>0</v>
      </c>
      <c r="AY437" s="56">
        <v>0</v>
      </c>
      <c r="AZ437" s="56">
        <v>53</v>
      </c>
      <c r="BA437" s="56">
        <v>439281</v>
      </c>
      <c r="BB437" s="57" t="s">
        <v>2006</v>
      </c>
      <c r="BC437" s="57" t="s">
        <v>2007</v>
      </c>
      <c r="BD437" s="57" t="s">
        <v>215</v>
      </c>
      <c r="BE437" s="57" t="s">
        <v>252</v>
      </c>
    </row>
    <row r="438" spans="1:57" ht="15">
      <c r="A438" t="str">
        <f>VLOOKUP($D438,'[1]Register 2009'!$E$10:$F$65536,2,FALSE)</f>
        <v>Nordea Invest - Pension Middel (PAL)</v>
      </c>
      <c r="B438" s="56">
        <v>11024</v>
      </c>
      <c r="C438" s="56">
        <v>36</v>
      </c>
      <c r="D438" t="str">
        <f t="shared" si="6"/>
        <v>11024_36</v>
      </c>
      <c r="E438" s="56">
        <v>200912</v>
      </c>
      <c r="F438" s="56">
        <v>6606</v>
      </c>
      <c r="G438" s="56">
        <v>0</v>
      </c>
      <c r="H438" s="56">
        <v>0</v>
      </c>
      <c r="I438" s="56">
        <v>6606</v>
      </c>
      <c r="J438" s="56">
        <v>207862</v>
      </c>
      <c r="K438" s="56">
        <v>0</v>
      </c>
      <c r="L438" s="56">
        <v>0</v>
      </c>
      <c r="M438" s="56">
        <v>0</v>
      </c>
      <c r="N438" s="56">
        <v>0</v>
      </c>
      <c r="O438" s="56">
        <v>207862</v>
      </c>
      <c r="P438" s="56">
        <v>91</v>
      </c>
      <c r="Q438" s="56">
        <v>141955</v>
      </c>
      <c r="R438" s="56">
        <v>482</v>
      </c>
      <c r="S438" s="56">
        <v>0</v>
      </c>
      <c r="T438" s="56">
        <v>137307</v>
      </c>
      <c r="U438" s="56">
        <v>0</v>
      </c>
      <c r="V438" s="56">
        <v>0</v>
      </c>
      <c r="W438" s="56">
        <v>279835</v>
      </c>
      <c r="X438" s="56">
        <v>0</v>
      </c>
      <c r="Y438" s="56">
        <v>0</v>
      </c>
      <c r="Z438" s="56">
        <v>0</v>
      </c>
      <c r="AA438" s="56">
        <v>0</v>
      </c>
      <c r="AB438" s="56">
        <v>0</v>
      </c>
      <c r="AC438" s="56">
        <v>3007</v>
      </c>
      <c r="AD438" s="56">
        <v>230</v>
      </c>
      <c r="AE438" s="56">
        <v>54</v>
      </c>
      <c r="AF438" s="56">
        <v>64</v>
      </c>
      <c r="AG438" s="56">
        <v>0</v>
      </c>
      <c r="AH438" s="56">
        <v>0</v>
      </c>
      <c r="AI438" s="56">
        <v>0</v>
      </c>
      <c r="AJ438" s="56">
        <v>3355</v>
      </c>
      <c r="AK438" s="56">
        <v>497658</v>
      </c>
      <c r="AL438" s="56">
        <v>497564</v>
      </c>
      <c r="AM438" s="56">
        <v>0</v>
      </c>
      <c r="AN438" s="56">
        <v>0</v>
      </c>
      <c r="AO438" s="56">
        <v>0</v>
      </c>
      <c r="AP438" s="56">
        <v>0</v>
      </c>
      <c r="AQ438" s="56">
        <v>0</v>
      </c>
      <c r="AR438" s="56">
        <v>29</v>
      </c>
      <c r="AS438" s="56">
        <v>0</v>
      </c>
      <c r="AT438" s="56">
        <v>65</v>
      </c>
      <c r="AU438" s="56">
        <v>0</v>
      </c>
      <c r="AV438" s="56">
        <v>0</v>
      </c>
      <c r="AW438" s="56">
        <v>0</v>
      </c>
      <c r="AX438" s="56">
        <v>0</v>
      </c>
      <c r="AY438" s="56">
        <v>0</v>
      </c>
      <c r="AZ438" s="56">
        <v>94</v>
      </c>
      <c r="BA438" s="56">
        <v>497658</v>
      </c>
      <c r="BB438" s="57" t="s">
        <v>2008</v>
      </c>
      <c r="BC438" s="57" t="s">
        <v>2009</v>
      </c>
      <c r="BD438" s="57" t="s">
        <v>215</v>
      </c>
      <c r="BE438" s="57" t="s">
        <v>252</v>
      </c>
    </row>
    <row r="439" spans="1:57" ht="15">
      <c r="A439" t="str">
        <f>VLOOKUP($D439,'[1]Register 2009'!$E$10:$F$65536,2,FALSE)</f>
        <v>Nordea Invest - Stabil Balanceret</v>
      </c>
      <c r="B439" s="56">
        <v>11024</v>
      </c>
      <c r="C439" s="56">
        <v>42</v>
      </c>
      <c r="D439" t="str">
        <f t="shared" si="6"/>
        <v>11024_42</v>
      </c>
      <c r="E439" s="56">
        <v>200912</v>
      </c>
      <c r="F439" s="56">
        <v>70879</v>
      </c>
      <c r="G439" s="56">
        <v>0</v>
      </c>
      <c r="H439" s="56">
        <v>0</v>
      </c>
      <c r="I439" s="56">
        <v>70879</v>
      </c>
      <c r="J439" s="56">
        <v>267790</v>
      </c>
      <c r="K439" s="56">
        <v>736522</v>
      </c>
      <c r="L439" s="56">
        <v>0</v>
      </c>
      <c r="M439" s="56">
        <v>0</v>
      </c>
      <c r="N439" s="56">
        <v>0</v>
      </c>
      <c r="O439" s="56">
        <v>1004312</v>
      </c>
      <c r="P439" s="56">
        <v>0</v>
      </c>
      <c r="Q439" s="56">
        <v>1235309</v>
      </c>
      <c r="R439" s="56">
        <v>2766</v>
      </c>
      <c r="S439" s="56">
        <v>0</v>
      </c>
      <c r="T439" s="56">
        <v>62197</v>
      </c>
      <c r="U439" s="56">
        <v>51460</v>
      </c>
      <c r="V439" s="56">
        <v>0</v>
      </c>
      <c r="W439" s="56">
        <v>1351732</v>
      </c>
      <c r="X439" s="56">
        <v>0</v>
      </c>
      <c r="Y439" s="56">
        <v>1349</v>
      </c>
      <c r="Z439" s="56">
        <v>2131</v>
      </c>
      <c r="AA439" s="56">
        <v>3480</v>
      </c>
      <c r="AB439" s="56">
        <v>0</v>
      </c>
      <c r="AC439" s="56">
        <v>18556</v>
      </c>
      <c r="AD439" s="56">
        <v>0</v>
      </c>
      <c r="AE439" s="56">
        <v>1614</v>
      </c>
      <c r="AF439" s="56">
        <v>164</v>
      </c>
      <c r="AG439" s="56">
        <v>0</v>
      </c>
      <c r="AH439" s="56">
        <v>0</v>
      </c>
      <c r="AI439" s="56">
        <v>0</v>
      </c>
      <c r="AJ439" s="56">
        <v>20334</v>
      </c>
      <c r="AK439" s="56">
        <v>2450737</v>
      </c>
      <c r="AL439" s="56">
        <v>2412102</v>
      </c>
      <c r="AM439" s="56">
        <v>0</v>
      </c>
      <c r="AN439" s="56">
        <v>0</v>
      </c>
      <c r="AO439" s="56">
        <v>1217</v>
      </c>
      <c r="AP439" s="56">
        <v>34594</v>
      </c>
      <c r="AQ439" s="56">
        <v>35811</v>
      </c>
      <c r="AR439" s="56">
        <v>163</v>
      </c>
      <c r="AS439" s="56">
        <v>0</v>
      </c>
      <c r="AT439" s="56">
        <v>2661</v>
      </c>
      <c r="AU439" s="56">
        <v>0</v>
      </c>
      <c r="AV439" s="56">
        <v>0</v>
      </c>
      <c r="AW439" s="56">
        <v>0</v>
      </c>
      <c r="AX439" s="56">
        <v>0</v>
      </c>
      <c r="AY439" s="56">
        <v>0</v>
      </c>
      <c r="AZ439" s="56">
        <v>2824</v>
      </c>
      <c r="BA439" s="56">
        <v>2450737</v>
      </c>
      <c r="BB439" s="57" t="s">
        <v>1029</v>
      </c>
      <c r="BC439" s="57" t="s">
        <v>1030</v>
      </c>
      <c r="BD439" s="57" t="s">
        <v>215</v>
      </c>
      <c r="BE439" s="57" t="s">
        <v>224</v>
      </c>
    </row>
    <row r="440" spans="1:57" ht="15">
      <c r="A440" t="str">
        <f>VLOOKUP($D440,'[1]Register 2009'!$E$10:$F$65536,2,FALSE)</f>
        <v>Nordea Invest - Stabile Aktier</v>
      </c>
      <c r="B440" s="56">
        <v>11024</v>
      </c>
      <c r="C440" s="56">
        <v>44</v>
      </c>
      <c r="D440" t="str">
        <f t="shared" si="6"/>
        <v>11024_44</v>
      </c>
      <c r="E440" s="56">
        <v>200912</v>
      </c>
      <c r="F440" s="56">
        <v>89292</v>
      </c>
      <c r="G440" s="56">
        <v>0</v>
      </c>
      <c r="H440" s="56">
        <v>0</v>
      </c>
      <c r="I440" s="56">
        <v>89292</v>
      </c>
      <c r="J440" s="56">
        <v>0</v>
      </c>
      <c r="K440" s="56">
        <v>0</v>
      </c>
      <c r="L440" s="56">
        <v>0</v>
      </c>
      <c r="M440" s="56">
        <v>0</v>
      </c>
      <c r="N440" s="56">
        <v>0</v>
      </c>
      <c r="O440" s="56">
        <v>0</v>
      </c>
      <c r="P440" s="56">
        <v>0</v>
      </c>
      <c r="Q440" s="56">
        <v>3742624</v>
      </c>
      <c r="R440" s="56">
        <v>2632</v>
      </c>
      <c r="S440" s="56">
        <v>0</v>
      </c>
      <c r="T440" s="56">
        <v>0</v>
      </c>
      <c r="U440" s="56">
        <v>0</v>
      </c>
      <c r="V440" s="56">
        <v>0</v>
      </c>
      <c r="W440" s="56">
        <v>3745256</v>
      </c>
      <c r="X440" s="56">
        <v>0</v>
      </c>
      <c r="Y440" s="56">
        <v>0</v>
      </c>
      <c r="Z440" s="56">
        <v>0</v>
      </c>
      <c r="AA440" s="56">
        <v>0</v>
      </c>
      <c r="AB440" s="56">
        <v>0</v>
      </c>
      <c r="AC440" s="56">
        <v>0</v>
      </c>
      <c r="AD440" s="56">
        <v>0</v>
      </c>
      <c r="AE440" s="56">
        <v>6670</v>
      </c>
      <c r="AF440" s="56">
        <v>4976</v>
      </c>
      <c r="AG440" s="56">
        <v>0</v>
      </c>
      <c r="AH440" s="56">
        <v>0</v>
      </c>
      <c r="AI440" s="56">
        <v>0</v>
      </c>
      <c r="AJ440" s="56">
        <v>11646</v>
      </c>
      <c r="AK440" s="56">
        <v>3846194</v>
      </c>
      <c r="AL440" s="56">
        <v>3819632</v>
      </c>
      <c r="AM440" s="56">
        <v>0</v>
      </c>
      <c r="AN440" s="56">
        <v>0</v>
      </c>
      <c r="AO440" s="56">
        <v>0</v>
      </c>
      <c r="AP440" s="56">
        <v>18809</v>
      </c>
      <c r="AQ440" s="56">
        <v>18809</v>
      </c>
      <c r="AR440" s="56">
        <v>360</v>
      </c>
      <c r="AS440" s="56">
        <v>0</v>
      </c>
      <c r="AT440" s="56">
        <v>7393</v>
      </c>
      <c r="AU440" s="56">
        <v>0</v>
      </c>
      <c r="AV440" s="56">
        <v>0</v>
      </c>
      <c r="AW440" s="56">
        <v>0</v>
      </c>
      <c r="AX440" s="56">
        <v>0</v>
      </c>
      <c r="AY440" s="56">
        <v>0</v>
      </c>
      <c r="AZ440" s="56">
        <v>7753</v>
      </c>
      <c r="BA440" s="56">
        <v>3846194</v>
      </c>
      <c r="BB440" s="57" t="s">
        <v>1032</v>
      </c>
      <c r="BC440" s="57" t="s">
        <v>1033</v>
      </c>
      <c r="BD440" s="57" t="s">
        <v>215</v>
      </c>
      <c r="BE440" s="57" t="s">
        <v>224</v>
      </c>
    </row>
    <row r="441" spans="1:57" ht="15">
      <c r="A441" t="str">
        <f>VLOOKUP($D441,'[1]Register 2009'!$E$10:$F$65536,2,FALSE)</f>
        <v>Nordea Invest - Stabile Aktier Akkumulerende</v>
      </c>
      <c r="B441" s="56">
        <v>11024</v>
      </c>
      <c r="C441" s="56">
        <v>45</v>
      </c>
      <c r="D441" t="str">
        <f t="shared" si="6"/>
        <v>11024_45</v>
      </c>
      <c r="E441" s="56">
        <v>200912</v>
      </c>
      <c r="F441" s="56">
        <v>1811</v>
      </c>
      <c r="G441" s="56">
        <v>0</v>
      </c>
      <c r="H441" s="56">
        <v>0</v>
      </c>
      <c r="I441" s="56">
        <v>1811</v>
      </c>
      <c r="J441" s="56">
        <v>0</v>
      </c>
      <c r="K441" s="56">
        <v>0</v>
      </c>
      <c r="L441" s="56">
        <v>0</v>
      </c>
      <c r="M441" s="56">
        <v>0</v>
      </c>
      <c r="N441" s="56">
        <v>0</v>
      </c>
      <c r="O441" s="56">
        <v>0</v>
      </c>
      <c r="P441" s="56">
        <v>0</v>
      </c>
      <c r="Q441" s="56">
        <v>85743</v>
      </c>
      <c r="R441" s="56">
        <v>52</v>
      </c>
      <c r="S441" s="56">
        <v>0</v>
      </c>
      <c r="T441" s="56">
        <v>0</v>
      </c>
      <c r="U441" s="56">
        <v>0</v>
      </c>
      <c r="V441" s="56">
        <v>0</v>
      </c>
      <c r="W441" s="56">
        <v>85795</v>
      </c>
      <c r="X441" s="56">
        <v>0</v>
      </c>
      <c r="Y441" s="56">
        <v>0</v>
      </c>
      <c r="Z441" s="56">
        <v>36</v>
      </c>
      <c r="AA441" s="56">
        <v>36</v>
      </c>
      <c r="AB441" s="56">
        <v>0</v>
      </c>
      <c r="AC441" s="56">
        <v>0</v>
      </c>
      <c r="AD441" s="56">
        <v>417</v>
      </c>
      <c r="AE441" s="56">
        <v>124</v>
      </c>
      <c r="AF441" s="56">
        <v>306</v>
      </c>
      <c r="AG441" s="56">
        <v>0</v>
      </c>
      <c r="AH441" s="56">
        <v>0</v>
      </c>
      <c r="AI441" s="56">
        <v>0</v>
      </c>
      <c r="AJ441" s="56">
        <v>847</v>
      </c>
      <c r="AK441" s="56">
        <v>88489</v>
      </c>
      <c r="AL441" s="56">
        <v>86064</v>
      </c>
      <c r="AM441" s="56">
        <v>0</v>
      </c>
      <c r="AN441" s="56">
        <v>0</v>
      </c>
      <c r="AO441" s="56">
        <v>0</v>
      </c>
      <c r="AP441" s="56">
        <v>2217</v>
      </c>
      <c r="AQ441" s="56">
        <v>2217</v>
      </c>
      <c r="AR441" s="56">
        <v>11</v>
      </c>
      <c r="AS441" s="56">
        <v>0</v>
      </c>
      <c r="AT441" s="56">
        <v>197</v>
      </c>
      <c r="AU441" s="56">
        <v>0</v>
      </c>
      <c r="AV441" s="56">
        <v>0</v>
      </c>
      <c r="AW441" s="56">
        <v>0</v>
      </c>
      <c r="AX441" s="56">
        <v>0</v>
      </c>
      <c r="AY441" s="56">
        <v>0</v>
      </c>
      <c r="AZ441" s="56">
        <v>208</v>
      </c>
      <c r="BA441" s="56">
        <v>88489</v>
      </c>
      <c r="BB441" s="57" t="s">
        <v>1034</v>
      </c>
      <c r="BC441" s="57" t="s">
        <v>1035</v>
      </c>
      <c r="BD441" s="57" t="s">
        <v>215</v>
      </c>
      <c r="BE441" s="57" t="s">
        <v>252</v>
      </c>
    </row>
    <row r="442" spans="1:57" ht="15">
      <c r="A442" t="str">
        <f>VLOOKUP($D442,'[1]Register 2009'!$E$10:$F$65536,2,FALSE)</f>
        <v>Nordea Invest - Top Selection</v>
      </c>
      <c r="B442" s="56">
        <v>18021</v>
      </c>
      <c r="C442" s="56">
        <v>13</v>
      </c>
      <c r="D442" t="str">
        <f t="shared" si="6"/>
        <v>18021_13</v>
      </c>
      <c r="E442" s="56">
        <v>200912</v>
      </c>
      <c r="F442" s="56">
        <v>323</v>
      </c>
      <c r="G442" s="56">
        <v>0</v>
      </c>
      <c r="H442" s="56">
        <v>0</v>
      </c>
      <c r="I442" s="56">
        <v>323</v>
      </c>
      <c r="J442" s="56">
        <v>10225</v>
      </c>
      <c r="K442" s="56">
        <v>0</v>
      </c>
      <c r="L442" s="56">
        <v>0</v>
      </c>
      <c r="M442" s="56">
        <v>0</v>
      </c>
      <c r="N442" s="56">
        <v>0</v>
      </c>
      <c r="O442" s="56">
        <v>10225</v>
      </c>
      <c r="P442" s="56">
        <v>0</v>
      </c>
      <c r="Q442" s="56">
        <v>0</v>
      </c>
      <c r="R442" s="56">
        <v>0</v>
      </c>
      <c r="S442" s="56">
        <v>0</v>
      </c>
      <c r="T442" s="56">
        <v>0</v>
      </c>
      <c r="U442" s="56">
        <v>0</v>
      </c>
      <c r="V442" s="56">
        <v>0</v>
      </c>
      <c r="W442" s="56">
        <v>0</v>
      </c>
      <c r="X442" s="56">
        <v>0</v>
      </c>
      <c r="Y442" s="56">
        <v>0</v>
      </c>
      <c r="Z442" s="56">
        <v>0</v>
      </c>
      <c r="AA442" s="56">
        <v>0</v>
      </c>
      <c r="AB442" s="56">
        <v>0</v>
      </c>
      <c r="AC442" s="56">
        <v>302</v>
      </c>
      <c r="AD442" s="56">
        <v>0</v>
      </c>
      <c r="AE442" s="56">
        <v>0</v>
      </c>
      <c r="AF442" s="56">
        <v>0</v>
      </c>
      <c r="AG442" s="56">
        <v>0</v>
      </c>
      <c r="AH442" s="56">
        <v>0</v>
      </c>
      <c r="AI442" s="56">
        <v>0</v>
      </c>
      <c r="AJ442" s="56">
        <v>302</v>
      </c>
      <c r="AK442" s="56">
        <v>10850</v>
      </c>
      <c r="AL442" s="56">
        <v>10838</v>
      </c>
      <c r="AM442" s="56">
        <v>0</v>
      </c>
      <c r="AN442" s="56">
        <v>0</v>
      </c>
      <c r="AO442" s="56">
        <v>0</v>
      </c>
      <c r="AP442" s="56">
        <v>0</v>
      </c>
      <c r="AQ442" s="56">
        <v>0</v>
      </c>
      <c r="AR442" s="56">
        <v>12</v>
      </c>
      <c r="AS442" s="56">
        <v>0</v>
      </c>
      <c r="AT442" s="56">
        <v>0</v>
      </c>
      <c r="AU442" s="56">
        <v>0</v>
      </c>
      <c r="AV442" s="56">
        <v>0</v>
      </c>
      <c r="AW442" s="56">
        <v>0</v>
      </c>
      <c r="AX442" s="56">
        <v>0</v>
      </c>
      <c r="AY442" s="56">
        <v>0</v>
      </c>
      <c r="AZ442" s="56">
        <v>12</v>
      </c>
      <c r="BA442" s="56">
        <v>10850</v>
      </c>
      <c r="BB442" s="57" t="s">
        <v>1734</v>
      </c>
      <c r="BC442" s="57" t="s">
        <v>1735</v>
      </c>
      <c r="BD442" s="57" t="s">
        <v>215</v>
      </c>
      <c r="BE442" s="57" t="s">
        <v>259</v>
      </c>
    </row>
    <row r="443" spans="1:57" ht="15">
      <c r="A443" t="str">
        <f>VLOOKUP($D443,'[1]Register 2009'!$E$10:$F$65536,2,FALSE)</f>
        <v>Nordea Invest - USA</v>
      </c>
      <c r="B443" s="56">
        <v>11024</v>
      </c>
      <c r="C443" s="56">
        <v>14</v>
      </c>
      <c r="D443" t="str">
        <f t="shared" si="6"/>
        <v>11024_14</v>
      </c>
      <c r="E443" s="56">
        <v>200912</v>
      </c>
      <c r="F443" s="56">
        <v>40764</v>
      </c>
      <c r="G443" s="56">
        <v>0</v>
      </c>
      <c r="H443" s="56">
        <v>0</v>
      </c>
      <c r="I443" s="56">
        <v>40764</v>
      </c>
      <c r="J443" s="56">
        <v>0</v>
      </c>
      <c r="K443" s="56">
        <v>0</v>
      </c>
      <c r="L443" s="56">
        <v>0</v>
      </c>
      <c r="M443" s="56">
        <v>0</v>
      </c>
      <c r="N443" s="56">
        <v>0</v>
      </c>
      <c r="O443" s="56">
        <v>0</v>
      </c>
      <c r="P443" s="56">
        <v>0</v>
      </c>
      <c r="Q443" s="56">
        <v>2011571</v>
      </c>
      <c r="R443" s="56">
        <v>1200</v>
      </c>
      <c r="S443" s="56">
        <v>0</v>
      </c>
      <c r="T443" s="56">
        <v>0</v>
      </c>
      <c r="U443" s="56">
        <v>0</v>
      </c>
      <c r="V443" s="56">
        <v>0</v>
      </c>
      <c r="W443" s="56">
        <v>2012771</v>
      </c>
      <c r="X443" s="56">
        <v>0</v>
      </c>
      <c r="Y443" s="56">
        <v>0</v>
      </c>
      <c r="Z443" s="56">
        <v>0</v>
      </c>
      <c r="AA443" s="56">
        <v>0</v>
      </c>
      <c r="AB443" s="56">
        <v>0</v>
      </c>
      <c r="AC443" s="56">
        <v>0</v>
      </c>
      <c r="AD443" s="56">
        <v>81</v>
      </c>
      <c r="AE443" s="56">
        <v>0</v>
      </c>
      <c r="AF443" s="56">
        <v>10</v>
      </c>
      <c r="AG443" s="56">
        <v>0</v>
      </c>
      <c r="AH443" s="56">
        <v>0</v>
      </c>
      <c r="AI443" s="56">
        <v>0</v>
      </c>
      <c r="AJ443" s="56">
        <v>91</v>
      </c>
      <c r="AK443" s="56">
        <v>2053626</v>
      </c>
      <c r="AL443" s="56">
        <v>2053532</v>
      </c>
      <c r="AM443" s="56">
        <v>0</v>
      </c>
      <c r="AN443" s="56">
        <v>0</v>
      </c>
      <c r="AO443" s="56">
        <v>0</v>
      </c>
      <c r="AP443" s="56">
        <v>0</v>
      </c>
      <c r="AQ443" s="56">
        <v>0</v>
      </c>
      <c r="AR443" s="56">
        <v>94</v>
      </c>
      <c r="AS443" s="56">
        <v>0</v>
      </c>
      <c r="AT443" s="56">
        <v>0</v>
      </c>
      <c r="AU443" s="56">
        <v>0</v>
      </c>
      <c r="AV443" s="56">
        <v>0</v>
      </c>
      <c r="AW443" s="56">
        <v>0</v>
      </c>
      <c r="AX443" s="56">
        <v>0</v>
      </c>
      <c r="AY443" s="56">
        <v>0</v>
      </c>
      <c r="AZ443" s="56">
        <v>94</v>
      </c>
      <c r="BA443" s="56">
        <v>2053626</v>
      </c>
      <c r="BB443" s="57" t="s">
        <v>998</v>
      </c>
      <c r="BC443" s="57" t="s">
        <v>922</v>
      </c>
      <c r="BD443" s="57" t="s">
        <v>215</v>
      </c>
      <c r="BE443" s="57" t="s">
        <v>216</v>
      </c>
    </row>
    <row r="444" spans="1:57" ht="15">
      <c r="A444" t="str">
        <f>VLOOKUP($D444,'[1]Register 2009'!$E$10:$F$65536,2,FALSE)</f>
        <v>Nordea Invest - Verden</v>
      </c>
      <c r="B444" s="56">
        <v>11024</v>
      </c>
      <c r="C444" s="56">
        <v>1</v>
      </c>
      <c r="D444" t="str">
        <f t="shared" si="6"/>
        <v>11024_1</v>
      </c>
      <c r="E444" s="56">
        <v>200912</v>
      </c>
      <c r="F444" s="56">
        <v>5961</v>
      </c>
      <c r="G444" s="56">
        <v>0</v>
      </c>
      <c r="H444" s="56">
        <v>0</v>
      </c>
      <c r="I444" s="56">
        <v>5961</v>
      </c>
      <c r="J444" s="56">
        <v>0</v>
      </c>
      <c r="K444" s="56">
        <v>0</v>
      </c>
      <c r="L444" s="56">
        <v>0</v>
      </c>
      <c r="M444" s="56">
        <v>0</v>
      </c>
      <c r="N444" s="56">
        <v>0</v>
      </c>
      <c r="O444" s="56">
        <v>0</v>
      </c>
      <c r="P444" s="56">
        <v>331</v>
      </c>
      <c r="Q444" s="56">
        <v>476018</v>
      </c>
      <c r="R444" s="56">
        <v>664</v>
      </c>
      <c r="S444" s="56">
        <v>0</v>
      </c>
      <c r="T444" s="56">
        <v>0</v>
      </c>
      <c r="U444" s="56">
        <v>0</v>
      </c>
      <c r="V444" s="56">
        <v>0</v>
      </c>
      <c r="W444" s="56">
        <v>477013</v>
      </c>
      <c r="X444" s="56">
        <v>0</v>
      </c>
      <c r="Y444" s="56">
        <v>0</v>
      </c>
      <c r="Z444" s="56">
        <v>0</v>
      </c>
      <c r="AA444" s="56">
        <v>0</v>
      </c>
      <c r="AB444" s="56">
        <v>0</v>
      </c>
      <c r="AC444" s="56">
        <v>0</v>
      </c>
      <c r="AD444" s="56">
        <v>306</v>
      </c>
      <c r="AE444" s="56">
        <v>193</v>
      </c>
      <c r="AF444" s="56">
        <v>682</v>
      </c>
      <c r="AG444" s="56">
        <v>0</v>
      </c>
      <c r="AH444" s="56">
        <v>0</v>
      </c>
      <c r="AI444" s="56">
        <v>0</v>
      </c>
      <c r="AJ444" s="56">
        <v>1181</v>
      </c>
      <c r="AK444" s="56">
        <v>484155</v>
      </c>
      <c r="AL444" s="56">
        <v>483879</v>
      </c>
      <c r="AM444" s="56">
        <v>0</v>
      </c>
      <c r="AN444" s="56">
        <v>0</v>
      </c>
      <c r="AO444" s="56">
        <v>0</v>
      </c>
      <c r="AP444" s="56">
        <v>0</v>
      </c>
      <c r="AQ444" s="56">
        <v>0</v>
      </c>
      <c r="AR444" s="56">
        <v>29</v>
      </c>
      <c r="AS444" s="56">
        <v>0</v>
      </c>
      <c r="AT444" s="56">
        <v>236</v>
      </c>
      <c r="AU444" s="56">
        <v>0</v>
      </c>
      <c r="AV444" s="56">
        <v>0</v>
      </c>
      <c r="AW444" s="56">
        <v>0</v>
      </c>
      <c r="AX444" s="56">
        <v>0</v>
      </c>
      <c r="AY444" s="56">
        <v>11</v>
      </c>
      <c r="AZ444" s="56">
        <v>276</v>
      </c>
      <c r="BA444" s="56">
        <v>484155</v>
      </c>
      <c r="BB444" s="57" t="s">
        <v>299</v>
      </c>
      <c r="BC444" s="57" t="s">
        <v>907</v>
      </c>
      <c r="BD444" s="57" t="s">
        <v>215</v>
      </c>
      <c r="BE444" s="57" t="s">
        <v>216</v>
      </c>
    </row>
    <row r="445" spans="1:57" ht="15">
      <c r="A445" t="str">
        <f>VLOOKUP($D445,'[1]Register 2009'!$E$10:$F$65536,2,FALSE)</f>
        <v>Nordea Invest - Virksomhedsobligationer</v>
      </c>
      <c r="B445" s="56">
        <v>11024</v>
      </c>
      <c r="C445" s="56">
        <v>30</v>
      </c>
      <c r="D445" t="str">
        <f t="shared" si="6"/>
        <v>11024_30</v>
      </c>
      <c r="E445" s="56">
        <v>200912</v>
      </c>
      <c r="F445" s="56">
        <v>114629</v>
      </c>
      <c r="G445" s="56">
        <v>0</v>
      </c>
      <c r="H445" s="56">
        <v>0</v>
      </c>
      <c r="I445" s="56">
        <v>114629</v>
      </c>
      <c r="J445" s="56">
        <v>153420</v>
      </c>
      <c r="K445" s="56">
        <v>2751073</v>
      </c>
      <c r="L445" s="56">
        <v>0</v>
      </c>
      <c r="M445" s="56">
        <v>0</v>
      </c>
      <c r="N445" s="56">
        <v>0</v>
      </c>
      <c r="O445" s="56">
        <v>2904493</v>
      </c>
      <c r="P445" s="56">
        <v>0</v>
      </c>
      <c r="Q445" s="56">
        <v>0</v>
      </c>
      <c r="R445" s="56">
        <v>56</v>
      </c>
      <c r="S445" s="56">
        <v>0</v>
      </c>
      <c r="T445" s="56">
        <v>0</v>
      </c>
      <c r="U445" s="56">
        <v>0</v>
      </c>
      <c r="V445" s="56">
        <v>0</v>
      </c>
      <c r="W445" s="56">
        <v>56</v>
      </c>
      <c r="X445" s="56">
        <v>0</v>
      </c>
      <c r="Y445" s="56">
        <v>0</v>
      </c>
      <c r="Z445" s="56">
        <v>0</v>
      </c>
      <c r="AA445" s="56">
        <v>0</v>
      </c>
      <c r="AB445" s="56">
        <v>0</v>
      </c>
      <c r="AC445" s="56">
        <v>80269</v>
      </c>
      <c r="AD445" s="56">
        <v>0</v>
      </c>
      <c r="AE445" s="56">
        <v>5347</v>
      </c>
      <c r="AF445" s="56">
        <v>303</v>
      </c>
      <c r="AG445" s="56">
        <v>0</v>
      </c>
      <c r="AH445" s="56">
        <v>0</v>
      </c>
      <c r="AI445" s="56">
        <v>0</v>
      </c>
      <c r="AJ445" s="56">
        <v>85919</v>
      </c>
      <c r="AK445" s="56">
        <v>3105097</v>
      </c>
      <c r="AL445" s="56">
        <v>3104829</v>
      </c>
      <c r="AM445" s="56">
        <v>0</v>
      </c>
      <c r="AN445" s="56">
        <v>0</v>
      </c>
      <c r="AO445" s="56">
        <v>0</v>
      </c>
      <c r="AP445" s="56">
        <v>0</v>
      </c>
      <c r="AQ445" s="56">
        <v>0</v>
      </c>
      <c r="AR445" s="56">
        <v>268</v>
      </c>
      <c r="AS445" s="56">
        <v>0</v>
      </c>
      <c r="AT445" s="56">
        <v>0</v>
      </c>
      <c r="AU445" s="56">
        <v>0</v>
      </c>
      <c r="AV445" s="56">
        <v>0</v>
      </c>
      <c r="AW445" s="56">
        <v>0</v>
      </c>
      <c r="AX445" s="56">
        <v>0</v>
      </c>
      <c r="AY445" s="56">
        <v>0</v>
      </c>
      <c r="AZ445" s="56">
        <v>268</v>
      </c>
      <c r="BA445" s="56">
        <v>3105097</v>
      </c>
      <c r="BB445" s="57" t="s">
        <v>1017</v>
      </c>
      <c r="BC445" s="57" t="s">
        <v>1018</v>
      </c>
      <c r="BD445" s="57" t="s">
        <v>215</v>
      </c>
      <c r="BE445" s="57" t="s">
        <v>224</v>
      </c>
    </row>
    <row r="446" spans="1:57" ht="15">
      <c r="A446" t="str">
        <f>VLOOKUP($D446,'[1]Register 2009'!$E$10:$F$65536,2,FALSE)</f>
        <v>Nordea Invest - Virksomhedsobligationer Højrente</v>
      </c>
      <c r="B446" s="56">
        <v>11024</v>
      </c>
      <c r="C446" s="56">
        <v>33</v>
      </c>
      <c r="D446" t="str">
        <f t="shared" si="6"/>
        <v>11024_33</v>
      </c>
      <c r="E446" s="56">
        <v>200912</v>
      </c>
      <c r="F446" s="56">
        <v>127747</v>
      </c>
      <c r="G446" s="56">
        <v>0</v>
      </c>
      <c r="H446" s="56">
        <v>0</v>
      </c>
      <c r="I446" s="56">
        <v>127747</v>
      </c>
      <c r="J446" s="56">
        <v>23363</v>
      </c>
      <c r="K446" s="56">
        <v>2699989</v>
      </c>
      <c r="L446" s="56">
        <v>0</v>
      </c>
      <c r="M446" s="56">
        <v>0</v>
      </c>
      <c r="N446" s="56">
        <v>0</v>
      </c>
      <c r="O446" s="56">
        <v>2723352</v>
      </c>
      <c r="P446" s="56">
        <v>0</v>
      </c>
      <c r="Q446" s="56">
        <v>0</v>
      </c>
      <c r="R446" s="56">
        <v>1674</v>
      </c>
      <c r="S446" s="56">
        <v>0</v>
      </c>
      <c r="T446" s="56">
        <v>0</v>
      </c>
      <c r="U446" s="56">
        <v>0</v>
      </c>
      <c r="V446" s="56">
        <v>0</v>
      </c>
      <c r="W446" s="56">
        <v>1674</v>
      </c>
      <c r="X446" s="56">
        <v>0</v>
      </c>
      <c r="Y446" s="56">
        <v>0</v>
      </c>
      <c r="Z446" s="56">
        <v>8523</v>
      </c>
      <c r="AA446" s="56">
        <v>8523</v>
      </c>
      <c r="AB446" s="56">
        <v>0</v>
      </c>
      <c r="AC446" s="56">
        <v>57943</v>
      </c>
      <c r="AD446" s="56">
        <v>0</v>
      </c>
      <c r="AE446" s="56">
        <v>32494</v>
      </c>
      <c r="AF446" s="56">
        <v>0</v>
      </c>
      <c r="AG446" s="56">
        <v>0</v>
      </c>
      <c r="AH446" s="56">
        <v>0</v>
      </c>
      <c r="AI446" s="56">
        <v>0</v>
      </c>
      <c r="AJ446" s="56">
        <v>90437</v>
      </c>
      <c r="AK446" s="56">
        <v>2951733</v>
      </c>
      <c r="AL446" s="56">
        <v>2909120</v>
      </c>
      <c r="AM446" s="56">
        <v>0</v>
      </c>
      <c r="AN446" s="56">
        <v>0</v>
      </c>
      <c r="AO446" s="56">
        <v>0</v>
      </c>
      <c r="AP446" s="56">
        <v>42421</v>
      </c>
      <c r="AQ446" s="56">
        <v>42421</v>
      </c>
      <c r="AR446" s="56">
        <v>192</v>
      </c>
      <c r="AS446" s="56">
        <v>0</v>
      </c>
      <c r="AT446" s="56">
        <v>0</v>
      </c>
      <c r="AU446" s="56">
        <v>0</v>
      </c>
      <c r="AV446" s="56">
        <v>0</v>
      </c>
      <c r="AW446" s="56">
        <v>0</v>
      </c>
      <c r="AX446" s="56">
        <v>0</v>
      </c>
      <c r="AY446" s="56">
        <v>0</v>
      </c>
      <c r="AZ446" s="56">
        <v>192</v>
      </c>
      <c r="BA446" s="56">
        <v>2951733</v>
      </c>
      <c r="BB446" s="57" t="s">
        <v>1021</v>
      </c>
      <c r="BC446" s="57" t="s">
        <v>1022</v>
      </c>
      <c r="BD446" s="57" t="s">
        <v>215</v>
      </c>
      <c r="BE446" s="57" t="s">
        <v>224</v>
      </c>
    </row>
    <row r="447" spans="1:57" ht="15">
      <c r="A447" t="str">
        <f>VLOOKUP($D447,'[1]Register 2009'!$E$10:$F$65536,2,FALSE)</f>
        <v>Nordea Invest - Østeuropa</v>
      </c>
      <c r="B447" s="56">
        <v>11024</v>
      </c>
      <c r="C447" s="56">
        <v>26</v>
      </c>
      <c r="D447" t="str">
        <f t="shared" si="6"/>
        <v>11024_26</v>
      </c>
      <c r="E447" s="56">
        <v>200912</v>
      </c>
      <c r="F447" s="56">
        <v>12281</v>
      </c>
      <c r="G447" s="56">
        <v>0</v>
      </c>
      <c r="H447" s="56">
        <v>0</v>
      </c>
      <c r="I447" s="56">
        <v>12281</v>
      </c>
      <c r="J447" s="56">
        <v>0</v>
      </c>
      <c r="K447" s="56">
        <v>0</v>
      </c>
      <c r="L447" s="56">
        <v>0</v>
      </c>
      <c r="M447" s="56">
        <v>0</v>
      </c>
      <c r="N447" s="56">
        <v>0</v>
      </c>
      <c r="O447" s="56">
        <v>0</v>
      </c>
      <c r="P447" s="56">
        <v>0</v>
      </c>
      <c r="Q447" s="56">
        <v>471766</v>
      </c>
      <c r="R447" s="56">
        <v>474</v>
      </c>
      <c r="S447" s="56">
        <v>0</v>
      </c>
      <c r="T447" s="56">
        <v>0</v>
      </c>
      <c r="U447" s="56">
        <v>0</v>
      </c>
      <c r="V447" s="56">
        <v>0</v>
      </c>
      <c r="W447" s="56">
        <v>472240</v>
      </c>
      <c r="X447" s="56">
        <v>0</v>
      </c>
      <c r="Y447" s="56">
        <v>0</v>
      </c>
      <c r="Z447" s="56">
        <v>0</v>
      </c>
      <c r="AA447" s="56">
        <v>0</v>
      </c>
      <c r="AB447" s="56">
        <v>0</v>
      </c>
      <c r="AC447" s="56">
        <v>0</v>
      </c>
      <c r="AD447" s="56">
        <v>310</v>
      </c>
      <c r="AE447" s="56">
        <v>1296</v>
      </c>
      <c r="AF447" s="56">
        <v>0</v>
      </c>
      <c r="AG447" s="56">
        <v>0</v>
      </c>
      <c r="AH447" s="56">
        <v>0</v>
      </c>
      <c r="AI447" s="56">
        <v>0</v>
      </c>
      <c r="AJ447" s="56">
        <v>1606</v>
      </c>
      <c r="AK447" s="56">
        <v>486127</v>
      </c>
      <c r="AL447" s="56">
        <v>484671</v>
      </c>
      <c r="AM447" s="56">
        <v>0</v>
      </c>
      <c r="AN447" s="56">
        <v>0</v>
      </c>
      <c r="AO447" s="56">
        <v>0</v>
      </c>
      <c r="AP447" s="56">
        <v>0</v>
      </c>
      <c r="AQ447" s="56">
        <v>0</v>
      </c>
      <c r="AR447" s="56">
        <v>62</v>
      </c>
      <c r="AS447" s="56">
        <v>0</v>
      </c>
      <c r="AT447" s="56">
        <v>1394</v>
      </c>
      <c r="AU447" s="56">
        <v>0</v>
      </c>
      <c r="AV447" s="56">
        <v>0</v>
      </c>
      <c r="AW447" s="56">
        <v>0</v>
      </c>
      <c r="AX447" s="56">
        <v>0</v>
      </c>
      <c r="AY447" s="56">
        <v>0</v>
      </c>
      <c r="AZ447" s="56">
        <v>1456</v>
      </c>
      <c r="BA447" s="56">
        <v>486127</v>
      </c>
      <c r="BB447" s="57" t="s">
        <v>1010</v>
      </c>
      <c r="BC447" s="57" t="s">
        <v>920</v>
      </c>
      <c r="BD447" s="57" t="s">
        <v>215</v>
      </c>
      <c r="BE447" s="57" t="s">
        <v>224</v>
      </c>
    </row>
    <row r="448" spans="1:57" ht="15">
      <c r="A448" t="str">
        <f>VLOOKUP($D448,'[1]Register 2009'!$E$10:$F$65536,2,FALSE)</f>
        <v>Nordea Invest Bolig - Bolig I</v>
      </c>
      <c r="B448" s="56">
        <v>11114</v>
      </c>
      <c r="C448" s="56">
        <v>1</v>
      </c>
      <c r="D448" t="str">
        <f t="shared" si="6"/>
        <v>11114_1</v>
      </c>
      <c r="E448" s="56">
        <v>200912</v>
      </c>
      <c r="F448" s="56">
        <v>1632</v>
      </c>
      <c r="G448" s="56">
        <v>0</v>
      </c>
      <c r="H448" s="56">
        <v>0</v>
      </c>
      <c r="I448" s="56">
        <v>1632</v>
      </c>
      <c r="J448" s="56">
        <v>74608</v>
      </c>
      <c r="K448" s="56">
        <v>3780</v>
      </c>
      <c r="L448" s="56">
        <v>0</v>
      </c>
      <c r="M448" s="56">
        <v>0</v>
      </c>
      <c r="N448" s="56">
        <v>0</v>
      </c>
      <c r="O448" s="56">
        <v>78388</v>
      </c>
      <c r="P448" s="56">
        <v>0</v>
      </c>
      <c r="Q448" s="56">
        <v>0</v>
      </c>
      <c r="R448" s="56">
        <v>2</v>
      </c>
      <c r="S448" s="56">
        <v>0</v>
      </c>
      <c r="T448" s="56">
        <v>0</v>
      </c>
      <c r="U448" s="56">
        <v>0</v>
      </c>
      <c r="V448" s="56">
        <v>0</v>
      </c>
      <c r="W448" s="56">
        <v>2</v>
      </c>
      <c r="X448" s="56">
        <v>0</v>
      </c>
      <c r="Y448" s="56">
        <v>0</v>
      </c>
      <c r="Z448" s="56">
        <v>0</v>
      </c>
      <c r="AA448" s="56">
        <v>0</v>
      </c>
      <c r="AB448" s="56">
        <v>0</v>
      </c>
      <c r="AC448" s="56">
        <v>1365</v>
      </c>
      <c r="AD448" s="56">
        <v>0</v>
      </c>
      <c r="AE448" s="56">
        <v>0</v>
      </c>
      <c r="AF448" s="56">
        <v>0</v>
      </c>
      <c r="AG448" s="56">
        <v>0</v>
      </c>
      <c r="AH448" s="56">
        <v>0</v>
      </c>
      <c r="AI448" s="56">
        <v>0</v>
      </c>
      <c r="AJ448" s="56">
        <v>1365</v>
      </c>
      <c r="AK448" s="56">
        <v>81387</v>
      </c>
      <c r="AL448" s="56">
        <v>79799</v>
      </c>
      <c r="AM448" s="56">
        <v>0</v>
      </c>
      <c r="AN448" s="56">
        <v>0</v>
      </c>
      <c r="AO448" s="56">
        <v>0</v>
      </c>
      <c r="AP448" s="56">
        <v>0</v>
      </c>
      <c r="AQ448" s="56">
        <v>0</v>
      </c>
      <c r="AR448" s="56">
        <v>3</v>
      </c>
      <c r="AS448" s="56">
        <v>0</v>
      </c>
      <c r="AT448" s="56">
        <v>1585</v>
      </c>
      <c r="AU448" s="56">
        <v>0</v>
      </c>
      <c r="AV448" s="56">
        <v>0</v>
      </c>
      <c r="AW448" s="56">
        <v>0</v>
      </c>
      <c r="AX448" s="56">
        <v>0</v>
      </c>
      <c r="AY448" s="56">
        <v>0</v>
      </c>
      <c r="AZ448" s="56">
        <v>1588</v>
      </c>
      <c r="BA448" s="56">
        <v>81387</v>
      </c>
      <c r="BB448" s="57" t="s">
        <v>1386</v>
      </c>
      <c r="BC448" s="57" t="s">
        <v>1387</v>
      </c>
      <c r="BD448" s="57" t="s">
        <v>215</v>
      </c>
      <c r="BE448" s="57" t="s">
        <v>224</v>
      </c>
    </row>
    <row r="449" spans="1:57" ht="15">
      <c r="A449" t="str">
        <f>VLOOKUP($D449,'[1]Register 2009'!$E$10:$F$65536,2,FALSE)</f>
        <v>Nordea Invest Bolig - Bolig II</v>
      </c>
      <c r="B449" s="56">
        <v>11114</v>
      </c>
      <c r="C449" s="56">
        <v>2</v>
      </c>
      <c r="D449" t="str">
        <f t="shared" si="6"/>
        <v>11114_2</v>
      </c>
      <c r="E449" s="56">
        <v>200912</v>
      </c>
      <c r="F449" s="56">
        <v>388</v>
      </c>
      <c r="G449" s="56">
        <v>0</v>
      </c>
      <c r="H449" s="56">
        <v>0</v>
      </c>
      <c r="I449" s="56">
        <v>388</v>
      </c>
      <c r="J449" s="56">
        <v>82502</v>
      </c>
      <c r="K449" s="56">
        <v>3780</v>
      </c>
      <c r="L449" s="56">
        <v>0</v>
      </c>
      <c r="M449" s="56">
        <v>0</v>
      </c>
      <c r="N449" s="56">
        <v>0</v>
      </c>
      <c r="O449" s="56">
        <v>86282</v>
      </c>
      <c r="P449" s="56">
        <v>0</v>
      </c>
      <c r="Q449" s="56">
        <v>0</v>
      </c>
      <c r="R449" s="56">
        <v>0</v>
      </c>
      <c r="S449" s="56">
        <v>0</v>
      </c>
      <c r="T449" s="56">
        <v>0</v>
      </c>
      <c r="U449" s="56">
        <v>0</v>
      </c>
      <c r="V449" s="56">
        <v>0</v>
      </c>
      <c r="W449" s="56">
        <v>0</v>
      </c>
      <c r="X449" s="56">
        <v>0</v>
      </c>
      <c r="Y449" s="56">
        <v>0</v>
      </c>
      <c r="Z449" s="56">
        <v>0</v>
      </c>
      <c r="AA449" s="56">
        <v>0</v>
      </c>
      <c r="AB449" s="56">
        <v>0</v>
      </c>
      <c r="AC449" s="56">
        <v>1514</v>
      </c>
      <c r="AD449" s="56">
        <v>0</v>
      </c>
      <c r="AE449" s="56">
        <v>0</v>
      </c>
      <c r="AF449" s="56">
        <v>0</v>
      </c>
      <c r="AG449" s="56">
        <v>0</v>
      </c>
      <c r="AH449" s="56">
        <v>0</v>
      </c>
      <c r="AI449" s="56">
        <v>0</v>
      </c>
      <c r="AJ449" s="56">
        <v>1514</v>
      </c>
      <c r="AK449" s="56">
        <v>88184</v>
      </c>
      <c r="AL449" s="56">
        <v>88180</v>
      </c>
      <c r="AM449" s="56">
        <v>0</v>
      </c>
      <c r="AN449" s="56">
        <v>0</v>
      </c>
      <c r="AO449" s="56">
        <v>0</v>
      </c>
      <c r="AP449" s="56">
        <v>0</v>
      </c>
      <c r="AQ449" s="56">
        <v>0</v>
      </c>
      <c r="AR449" s="56">
        <v>4</v>
      </c>
      <c r="AS449" s="56">
        <v>0</v>
      </c>
      <c r="AT449" s="56">
        <v>0</v>
      </c>
      <c r="AU449" s="56">
        <v>0</v>
      </c>
      <c r="AV449" s="56">
        <v>0</v>
      </c>
      <c r="AW449" s="56">
        <v>0</v>
      </c>
      <c r="AX449" s="56">
        <v>0</v>
      </c>
      <c r="AY449" s="56">
        <v>0</v>
      </c>
      <c r="AZ449" s="56">
        <v>4</v>
      </c>
      <c r="BA449" s="56">
        <v>88184</v>
      </c>
      <c r="BB449" s="57" t="s">
        <v>547</v>
      </c>
      <c r="BC449" s="57" t="s">
        <v>1388</v>
      </c>
      <c r="BD449" s="57" t="s">
        <v>215</v>
      </c>
      <c r="BE449" s="57" t="s">
        <v>224</v>
      </c>
    </row>
    <row r="450" spans="1:57" ht="15">
      <c r="A450" t="str">
        <f>VLOOKUP($D450,'[1]Register 2009'!$E$10:$F$65536,2,FALSE)</f>
        <v>Nordea Invest Engros - Absolute Return Equities</v>
      </c>
      <c r="B450" s="56">
        <v>11054</v>
      </c>
      <c r="C450" s="56">
        <v>43</v>
      </c>
      <c r="D450" t="str">
        <f aca="true" t="shared" si="7" ref="D450:D513">B450&amp;"_"&amp;C450</f>
        <v>11054_43</v>
      </c>
      <c r="E450" s="56">
        <v>200912</v>
      </c>
      <c r="F450" s="56">
        <v>46091</v>
      </c>
      <c r="G450" s="56">
        <v>0</v>
      </c>
      <c r="H450" s="56">
        <v>0</v>
      </c>
      <c r="I450" s="56">
        <v>46091</v>
      </c>
      <c r="J450" s="56">
        <v>0</v>
      </c>
      <c r="K450" s="56">
        <v>0</v>
      </c>
      <c r="L450" s="56">
        <v>0</v>
      </c>
      <c r="M450" s="56">
        <v>0</v>
      </c>
      <c r="N450" s="56">
        <v>0</v>
      </c>
      <c r="O450" s="56">
        <v>0</v>
      </c>
      <c r="P450" s="56">
        <v>0</v>
      </c>
      <c r="Q450" s="56">
        <v>3357925</v>
      </c>
      <c r="R450" s="56">
        <v>0</v>
      </c>
      <c r="S450" s="56">
        <v>0</v>
      </c>
      <c r="T450" s="56">
        <v>0</v>
      </c>
      <c r="U450" s="56">
        <v>0</v>
      </c>
      <c r="V450" s="56">
        <v>0</v>
      </c>
      <c r="W450" s="56">
        <v>3357925</v>
      </c>
      <c r="X450" s="56">
        <v>0</v>
      </c>
      <c r="Y450" s="56">
        <v>0</v>
      </c>
      <c r="Z450" s="56">
        <v>1690</v>
      </c>
      <c r="AA450" s="56">
        <v>1690</v>
      </c>
      <c r="AB450" s="56">
        <v>0</v>
      </c>
      <c r="AC450" s="56">
        <v>0</v>
      </c>
      <c r="AD450" s="56">
        <v>0</v>
      </c>
      <c r="AE450" s="56">
        <v>5483</v>
      </c>
      <c r="AF450" s="56">
        <v>7945</v>
      </c>
      <c r="AG450" s="56">
        <v>0</v>
      </c>
      <c r="AH450" s="56">
        <v>0</v>
      </c>
      <c r="AI450" s="56">
        <v>0</v>
      </c>
      <c r="AJ450" s="56">
        <v>13428</v>
      </c>
      <c r="AK450" s="56">
        <v>3419134</v>
      </c>
      <c r="AL450" s="56">
        <v>3324110</v>
      </c>
      <c r="AM450" s="56">
        <v>0</v>
      </c>
      <c r="AN450" s="56">
        <v>0</v>
      </c>
      <c r="AO450" s="56">
        <v>0</v>
      </c>
      <c r="AP450" s="56">
        <v>86467</v>
      </c>
      <c r="AQ450" s="56">
        <v>86467</v>
      </c>
      <c r="AR450" s="56">
        <v>101</v>
      </c>
      <c r="AS450" s="56">
        <v>0</v>
      </c>
      <c r="AT450" s="56">
        <v>8456</v>
      </c>
      <c r="AU450" s="56">
        <v>0</v>
      </c>
      <c r="AV450" s="56">
        <v>0</v>
      </c>
      <c r="AW450" s="56">
        <v>0</v>
      </c>
      <c r="AX450" s="56">
        <v>0</v>
      </c>
      <c r="AY450" s="56">
        <v>0</v>
      </c>
      <c r="AZ450" s="56">
        <v>8557</v>
      </c>
      <c r="BA450" s="56">
        <v>3419134</v>
      </c>
      <c r="BB450" s="57" t="s">
        <v>1188</v>
      </c>
      <c r="BC450" s="57" t="s">
        <v>1189</v>
      </c>
      <c r="BD450" s="57" t="s">
        <v>215</v>
      </c>
      <c r="BE450" s="57" t="s">
        <v>259</v>
      </c>
    </row>
    <row r="451" spans="1:57" ht="15">
      <c r="A451" t="str">
        <f>VLOOKUP($D451,'[1]Register 2009'!$E$10:$F$65536,2,FALSE)</f>
        <v>Nordea Invest Engros - Absolute Return Equities II</v>
      </c>
      <c r="B451" s="56">
        <v>11054</v>
      </c>
      <c r="C451" s="56">
        <v>48</v>
      </c>
      <c r="D451" t="str">
        <f t="shared" si="7"/>
        <v>11054_48</v>
      </c>
      <c r="E451" s="56">
        <v>200912</v>
      </c>
      <c r="F451" s="56">
        <v>17066</v>
      </c>
      <c r="G451" s="56">
        <v>0</v>
      </c>
      <c r="H451" s="56">
        <v>0</v>
      </c>
      <c r="I451" s="56">
        <v>17066</v>
      </c>
      <c r="J451" s="56">
        <v>0</v>
      </c>
      <c r="K451" s="56">
        <v>0</v>
      </c>
      <c r="L451" s="56">
        <v>0</v>
      </c>
      <c r="M451" s="56">
        <v>0</v>
      </c>
      <c r="N451" s="56">
        <v>0</v>
      </c>
      <c r="O451" s="56">
        <v>0</v>
      </c>
      <c r="P451" s="56">
        <v>0</v>
      </c>
      <c r="Q451" s="56">
        <v>1155233</v>
      </c>
      <c r="R451" s="56">
        <v>2</v>
      </c>
      <c r="S451" s="56">
        <v>0</v>
      </c>
      <c r="T451" s="56">
        <v>0</v>
      </c>
      <c r="U451" s="56">
        <v>0</v>
      </c>
      <c r="V451" s="56">
        <v>0</v>
      </c>
      <c r="W451" s="56">
        <v>1155235</v>
      </c>
      <c r="X451" s="56">
        <v>0</v>
      </c>
      <c r="Y451" s="56">
        <v>0</v>
      </c>
      <c r="Z451" s="56">
        <v>0</v>
      </c>
      <c r="AA451" s="56">
        <v>0</v>
      </c>
      <c r="AB451" s="56">
        <v>0</v>
      </c>
      <c r="AC451" s="56">
        <v>0</v>
      </c>
      <c r="AD451" s="56">
        <v>0</v>
      </c>
      <c r="AE451" s="56">
        <v>4612</v>
      </c>
      <c r="AF451" s="56">
        <v>1260</v>
      </c>
      <c r="AG451" s="56">
        <v>0</v>
      </c>
      <c r="AH451" s="56">
        <v>0</v>
      </c>
      <c r="AI451" s="56">
        <v>0</v>
      </c>
      <c r="AJ451" s="56">
        <v>5872</v>
      </c>
      <c r="AK451" s="56">
        <v>1178173</v>
      </c>
      <c r="AL451" s="56">
        <v>1166768</v>
      </c>
      <c r="AM451" s="56">
        <v>0</v>
      </c>
      <c r="AN451" s="56">
        <v>0</v>
      </c>
      <c r="AO451" s="56">
        <v>0</v>
      </c>
      <c r="AP451" s="56">
        <v>9028</v>
      </c>
      <c r="AQ451" s="56">
        <v>9028</v>
      </c>
      <c r="AR451" s="56">
        <v>51</v>
      </c>
      <c r="AS451" s="56">
        <v>0</v>
      </c>
      <c r="AT451" s="56">
        <v>2326</v>
      </c>
      <c r="AU451" s="56">
        <v>0</v>
      </c>
      <c r="AV451" s="56">
        <v>0</v>
      </c>
      <c r="AW451" s="56">
        <v>0</v>
      </c>
      <c r="AX451" s="56">
        <v>0</v>
      </c>
      <c r="AY451" s="56">
        <v>0</v>
      </c>
      <c r="AZ451" s="56">
        <v>2377</v>
      </c>
      <c r="BA451" s="56">
        <v>1178173</v>
      </c>
      <c r="BB451" s="57" t="s">
        <v>1194</v>
      </c>
      <c r="BC451" s="57" t="s">
        <v>1195</v>
      </c>
      <c r="BD451" s="57" t="s">
        <v>215</v>
      </c>
      <c r="BE451" s="57" t="s">
        <v>224</v>
      </c>
    </row>
    <row r="452" spans="1:57" ht="15">
      <c r="A452" t="str">
        <f>VLOOKUP($D452,'[1]Register 2009'!$E$10:$F$65536,2,FALSE)</f>
        <v>Nordea Invest Engros - Corporate Bonds</v>
      </c>
      <c r="B452" s="56">
        <v>11054</v>
      </c>
      <c r="C452" s="56">
        <v>52</v>
      </c>
      <c r="D452" t="str">
        <f t="shared" si="7"/>
        <v>11054_52</v>
      </c>
      <c r="E452" s="56">
        <v>200912</v>
      </c>
      <c r="F452" s="56">
        <v>38096</v>
      </c>
      <c r="G452" s="56">
        <v>0</v>
      </c>
      <c r="H452" s="56">
        <v>0</v>
      </c>
      <c r="I452" s="56">
        <v>38096</v>
      </c>
      <c r="J452" s="56">
        <v>28750</v>
      </c>
      <c r="K452" s="56">
        <v>523122</v>
      </c>
      <c r="L452" s="56">
        <v>0</v>
      </c>
      <c r="M452" s="56">
        <v>0</v>
      </c>
      <c r="N452" s="56">
        <v>0</v>
      </c>
      <c r="O452" s="56">
        <v>551872</v>
      </c>
      <c r="P452" s="56">
        <v>0</v>
      </c>
      <c r="Q452" s="56">
        <v>0</v>
      </c>
      <c r="R452" s="56">
        <v>364</v>
      </c>
      <c r="S452" s="56">
        <v>0</v>
      </c>
      <c r="T452" s="56">
        <v>0</v>
      </c>
      <c r="U452" s="56">
        <v>0</v>
      </c>
      <c r="V452" s="56">
        <v>0</v>
      </c>
      <c r="W452" s="56">
        <v>364</v>
      </c>
      <c r="X452" s="56">
        <v>0</v>
      </c>
      <c r="Y452" s="56">
        <v>0</v>
      </c>
      <c r="Z452" s="56">
        <v>0</v>
      </c>
      <c r="AA452" s="56">
        <v>0</v>
      </c>
      <c r="AB452" s="56">
        <v>0</v>
      </c>
      <c r="AC452" s="56">
        <v>14204</v>
      </c>
      <c r="AD452" s="56">
        <v>1813</v>
      </c>
      <c r="AE452" s="56">
        <v>0</v>
      </c>
      <c r="AF452" s="56">
        <v>4</v>
      </c>
      <c r="AG452" s="56">
        <v>0</v>
      </c>
      <c r="AH452" s="56">
        <v>0</v>
      </c>
      <c r="AI452" s="56">
        <v>0</v>
      </c>
      <c r="AJ452" s="56">
        <v>16021</v>
      </c>
      <c r="AK452" s="56">
        <v>606353</v>
      </c>
      <c r="AL452" s="56">
        <v>605938</v>
      </c>
      <c r="AM452" s="56">
        <v>0</v>
      </c>
      <c r="AN452" s="56">
        <v>0</v>
      </c>
      <c r="AO452" s="56">
        <v>0</v>
      </c>
      <c r="AP452" s="56">
        <v>0</v>
      </c>
      <c r="AQ452" s="56">
        <v>0</v>
      </c>
      <c r="AR452" s="56">
        <v>415</v>
      </c>
      <c r="AS452" s="56">
        <v>0</v>
      </c>
      <c r="AT452" s="56">
        <v>0</v>
      </c>
      <c r="AU452" s="56">
        <v>0</v>
      </c>
      <c r="AV452" s="56">
        <v>0</v>
      </c>
      <c r="AW452" s="56">
        <v>0</v>
      </c>
      <c r="AX452" s="56">
        <v>0</v>
      </c>
      <c r="AY452" s="56">
        <v>0</v>
      </c>
      <c r="AZ452" s="56">
        <v>415</v>
      </c>
      <c r="BA452" s="56">
        <v>606353</v>
      </c>
      <c r="BB452" s="57" t="s">
        <v>1200</v>
      </c>
      <c r="BC452" s="57" t="s">
        <v>1201</v>
      </c>
      <c r="BD452" s="57" t="s">
        <v>215</v>
      </c>
      <c r="BE452" s="57" t="s">
        <v>216</v>
      </c>
    </row>
    <row r="453" spans="1:57" ht="15">
      <c r="A453" t="str">
        <f>VLOOKUP($D453,'[1]Register 2009'!$E$10:$F$65536,2,FALSE)</f>
        <v>Nordea Invest Engros - Dynamic Fixed Income</v>
      </c>
      <c r="B453" s="56">
        <v>11054</v>
      </c>
      <c r="C453" s="56">
        <v>41</v>
      </c>
      <c r="D453" t="str">
        <f t="shared" si="7"/>
        <v>11054_41</v>
      </c>
      <c r="E453" s="56">
        <v>200912</v>
      </c>
      <c r="F453" s="56">
        <v>389</v>
      </c>
      <c r="G453" s="56">
        <v>0</v>
      </c>
      <c r="H453" s="56">
        <v>0</v>
      </c>
      <c r="I453" s="56">
        <v>389</v>
      </c>
      <c r="J453" s="56">
        <v>22793</v>
      </c>
      <c r="K453" s="56">
        <v>945</v>
      </c>
      <c r="L453" s="56">
        <v>0</v>
      </c>
      <c r="M453" s="56">
        <v>0</v>
      </c>
      <c r="N453" s="56">
        <v>0</v>
      </c>
      <c r="O453" s="56">
        <v>23738</v>
      </c>
      <c r="P453" s="56">
        <v>0</v>
      </c>
      <c r="Q453" s="56">
        <v>0</v>
      </c>
      <c r="R453" s="56">
        <v>0</v>
      </c>
      <c r="S453" s="56">
        <v>0</v>
      </c>
      <c r="T453" s="56">
        <v>2874</v>
      </c>
      <c r="U453" s="56">
        <v>0</v>
      </c>
      <c r="V453" s="56">
        <v>0</v>
      </c>
      <c r="W453" s="56">
        <v>2874</v>
      </c>
      <c r="X453" s="56">
        <v>0</v>
      </c>
      <c r="Y453" s="56">
        <v>0</v>
      </c>
      <c r="Z453" s="56">
        <v>0</v>
      </c>
      <c r="AA453" s="56">
        <v>0</v>
      </c>
      <c r="AB453" s="56">
        <v>0</v>
      </c>
      <c r="AC453" s="56">
        <v>212</v>
      </c>
      <c r="AD453" s="56">
        <v>0</v>
      </c>
      <c r="AE453" s="56">
        <v>0</v>
      </c>
      <c r="AF453" s="56">
        <v>0</v>
      </c>
      <c r="AG453" s="56">
        <v>0</v>
      </c>
      <c r="AH453" s="56">
        <v>0</v>
      </c>
      <c r="AI453" s="56">
        <v>0</v>
      </c>
      <c r="AJ453" s="56">
        <v>212</v>
      </c>
      <c r="AK453" s="56">
        <v>27213</v>
      </c>
      <c r="AL453" s="56">
        <v>27211</v>
      </c>
      <c r="AM453" s="56">
        <v>0</v>
      </c>
      <c r="AN453" s="56">
        <v>0</v>
      </c>
      <c r="AO453" s="56">
        <v>0</v>
      </c>
      <c r="AP453" s="56">
        <v>0</v>
      </c>
      <c r="AQ453" s="56">
        <v>0</v>
      </c>
      <c r="AR453" s="56">
        <v>2</v>
      </c>
      <c r="AS453" s="56">
        <v>0</v>
      </c>
      <c r="AT453" s="56">
        <v>0</v>
      </c>
      <c r="AU453" s="56">
        <v>0</v>
      </c>
      <c r="AV453" s="56">
        <v>0</v>
      </c>
      <c r="AW453" s="56">
        <v>0</v>
      </c>
      <c r="AX453" s="56">
        <v>0</v>
      </c>
      <c r="AY453" s="56">
        <v>0</v>
      </c>
      <c r="AZ453" s="56">
        <v>2</v>
      </c>
      <c r="BA453" s="56">
        <v>27213</v>
      </c>
      <c r="BB453" s="57" t="s">
        <v>428</v>
      </c>
      <c r="BC453" s="57" t="s">
        <v>1187</v>
      </c>
      <c r="BD453" s="57" t="s">
        <v>215</v>
      </c>
      <c r="BE453" s="57" t="s">
        <v>224</v>
      </c>
    </row>
    <row r="454" spans="1:57" ht="15">
      <c r="A454" t="str">
        <f>VLOOKUP($D454,'[1]Register 2009'!$E$10:$F$65536,2,FALSE)</f>
        <v>Nordea Invest Engros - Emerging Market Bonds</v>
      </c>
      <c r="B454" s="56">
        <v>11054</v>
      </c>
      <c r="C454" s="56">
        <v>31</v>
      </c>
      <c r="D454" t="str">
        <f t="shared" si="7"/>
        <v>11054_31</v>
      </c>
      <c r="E454" s="56">
        <v>200912</v>
      </c>
      <c r="F454" s="56">
        <v>43742</v>
      </c>
      <c r="G454" s="56">
        <v>0</v>
      </c>
      <c r="H454" s="56">
        <v>0</v>
      </c>
      <c r="I454" s="56">
        <v>43742</v>
      </c>
      <c r="J454" s="56">
        <v>0</v>
      </c>
      <c r="K454" s="56">
        <v>1268536</v>
      </c>
      <c r="L454" s="56">
        <v>0</v>
      </c>
      <c r="M454" s="56">
        <v>0</v>
      </c>
      <c r="N454" s="56">
        <v>0</v>
      </c>
      <c r="O454" s="56">
        <v>1268536</v>
      </c>
      <c r="P454" s="56">
        <v>0</v>
      </c>
      <c r="Q454" s="56">
        <v>0</v>
      </c>
      <c r="R454" s="56">
        <v>0</v>
      </c>
      <c r="S454" s="56">
        <v>0</v>
      </c>
      <c r="T454" s="56">
        <v>0</v>
      </c>
      <c r="U454" s="56">
        <v>66239</v>
      </c>
      <c r="V454" s="56">
        <v>0</v>
      </c>
      <c r="W454" s="56">
        <v>66239</v>
      </c>
      <c r="X454" s="56">
        <v>0</v>
      </c>
      <c r="Y454" s="56">
        <v>0</v>
      </c>
      <c r="Z454" s="56">
        <v>3707</v>
      </c>
      <c r="AA454" s="56">
        <v>3707</v>
      </c>
      <c r="AB454" s="56">
        <v>0</v>
      </c>
      <c r="AC454" s="56">
        <v>25663</v>
      </c>
      <c r="AD454" s="56">
        <v>0</v>
      </c>
      <c r="AE454" s="56">
        <v>0</v>
      </c>
      <c r="AF454" s="56">
        <v>0</v>
      </c>
      <c r="AG454" s="56">
        <v>0</v>
      </c>
      <c r="AH454" s="56">
        <v>0</v>
      </c>
      <c r="AI454" s="56">
        <v>0</v>
      </c>
      <c r="AJ454" s="56">
        <v>25663</v>
      </c>
      <c r="AK454" s="56">
        <v>1407887</v>
      </c>
      <c r="AL454" s="56">
        <v>1314881</v>
      </c>
      <c r="AM454" s="56">
        <v>0</v>
      </c>
      <c r="AN454" s="56">
        <v>0</v>
      </c>
      <c r="AO454" s="56">
        <v>0</v>
      </c>
      <c r="AP454" s="56">
        <v>92890</v>
      </c>
      <c r="AQ454" s="56">
        <v>92890</v>
      </c>
      <c r="AR454" s="56">
        <v>116</v>
      </c>
      <c r="AS454" s="56">
        <v>0</v>
      </c>
      <c r="AT454" s="56">
        <v>0</v>
      </c>
      <c r="AU454" s="56">
        <v>0</v>
      </c>
      <c r="AV454" s="56">
        <v>0</v>
      </c>
      <c r="AW454" s="56">
        <v>0</v>
      </c>
      <c r="AX454" s="56">
        <v>0</v>
      </c>
      <c r="AY454" s="56">
        <v>0</v>
      </c>
      <c r="AZ454" s="56">
        <v>116</v>
      </c>
      <c r="BA454" s="56">
        <v>1407887</v>
      </c>
      <c r="BB454" s="57" t="s">
        <v>426</v>
      </c>
      <c r="BC454" s="57" t="s">
        <v>1184</v>
      </c>
      <c r="BD454" s="57" t="s">
        <v>215</v>
      </c>
      <c r="BE454" s="57" t="s">
        <v>259</v>
      </c>
    </row>
    <row r="455" spans="1:57" ht="15">
      <c r="A455" t="str">
        <f>VLOOKUP($D455,'[1]Register 2009'!$E$10:$F$65536,2,FALSE)</f>
        <v>Nordea Invest Engros - Emerging Market Debt</v>
      </c>
      <c r="B455" s="56">
        <v>11054</v>
      </c>
      <c r="C455" s="56">
        <v>40</v>
      </c>
      <c r="D455" t="str">
        <f t="shared" si="7"/>
        <v>11054_40</v>
      </c>
      <c r="E455" s="56">
        <v>200912</v>
      </c>
      <c r="F455" s="56">
        <v>3980</v>
      </c>
      <c r="G455" s="56">
        <v>0</v>
      </c>
      <c r="H455" s="56">
        <v>0</v>
      </c>
      <c r="I455" s="56">
        <v>3980</v>
      </c>
      <c r="J455" s="56">
        <v>0</v>
      </c>
      <c r="K455" s="56">
        <v>0</v>
      </c>
      <c r="L455" s="56">
        <v>0</v>
      </c>
      <c r="M455" s="56">
        <v>0</v>
      </c>
      <c r="N455" s="56">
        <v>0</v>
      </c>
      <c r="O455" s="56">
        <v>0</v>
      </c>
      <c r="P455" s="56">
        <v>0</v>
      </c>
      <c r="Q455" s="56">
        <v>173213</v>
      </c>
      <c r="R455" s="56">
        <v>0</v>
      </c>
      <c r="S455" s="56">
        <v>0</v>
      </c>
      <c r="T455" s="56">
        <v>0</v>
      </c>
      <c r="U455" s="56">
        <v>0</v>
      </c>
      <c r="V455" s="56">
        <v>0</v>
      </c>
      <c r="W455" s="56">
        <v>173213</v>
      </c>
      <c r="X455" s="56">
        <v>0</v>
      </c>
      <c r="Y455" s="56">
        <v>0</v>
      </c>
      <c r="Z455" s="56">
        <v>54</v>
      </c>
      <c r="AA455" s="56">
        <v>54</v>
      </c>
      <c r="AB455" s="56">
        <v>0</v>
      </c>
      <c r="AC455" s="56">
        <v>0</v>
      </c>
      <c r="AD455" s="56">
        <v>0</v>
      </c>
      <c r="AE455" s="56">
        <v>22194</v>
      </c>
      <c r="AF455" s="56">
        <v>0</v>
      </c>
      <c r="AG455" s="56">
        <v>0</v>
      </c>
      <c r="AH455" s="56">
        <v>0</v>
      </c>
      <c r="AI455" s="56">
        <v>0</v>
      </c>
      <c r="AJ455" s="56">
        <v>22194</v>
      </c>
      <c r="AK455" s="56">
        <v>199441</v>
      </c>
      <c r="AL455" s="56">
        <v>178217</v>
      </c>
      <c r="AM455" s="56">
        <v>0</v>
      </c>
      <c r="AN455" s="56">
        <v>0</v>
      </c>
      <c r="AO455" s="56">
        <v>0</v>
      </c>
      <c r="AP455" s="56">
        <v>759</v>
      </c>
      <c r="AQ455" s="56">
        <v>759</v>
      </c>
      <c r="AR455" s="56">
        <v>24</v>
      </c>
      <c r="AS455" s="56">
        <v>0</v>
      </c>
      <c r="AT455" s="56">
        <v>20441</v>
      </c>
      <c r="AU455" s="56">
        <v>0</v>
      </c>
      <c r="AV455" s="56">
        <v>0</v>
      </c>
      <c r="AW455" s="56">
        <v>0</v>
      </c>
      <c r="AX455" s="56">
        <v>0</v>
      </c>
      <c r="AY455" s="56">
        <v>0</v>
      </c>
      <c r="AZ455" s="56">
        <v>20465</v>
      </c>
      <c r="BA455" s="56">
        <v>199441</v>
      </c>
      <c r="BB455" s="57" t="s">
        <v>1185</v>
      </c>
      <c r="BC455" s="57" t="s">
        <v>1186</v>
      </c>
      <c r="BD455" s="57" t="s">
        <v>215</v>
      </c>
      <c r="BE455" s="57" t="s">
        <v>259</v>
      </c>
    </row>
    <row r="456" spans="1:57" ht="15">
      <c r="A456" t="str">
        <f>VLOOKUP($D456,'[1]Register 2009'!$E$10:$F$65536,2,FALSE)</f>
        <v>Nordea Invest Engros - Euro Investment Grade</v>
      </c>
      <c r="B456" s="56">
        <v>11054</v>
      </c>
      <c r="C456" s="56">
        <v>51</v>
      </c>
      <c r="D456" t="str">
        <f t="shared" si="7"/>
        <v>11054_51</v>
      </c>
      <c r="E456" s="56">
        <v>200912</v>
      </c>
      <c r="F456" s="56">
        <v>3304</v>
      </c>
      <c r="G456" s="56">
        <v>0</v>
      </c>
      <c r="H456" s="56">
        <v>0</v>
      </c>
      <c r="I456" s="56">
        <v>3304</v>
      </c>
      <c r="J456" s="56">
        <v>7949</v>
      </c>
      <c r="K456" s="56">
        <v>166691</v>
      </c>
      <c r="L456" s="56">
        <v>0</v>
      </c>
      <c r="M456" s="56">
        <v>0</v>
      </c>
      <c r="N456" s="56">
        <v>0</v>
      </c>
      <c r="O456" s="56">
        <v>174640</v>
      </c>
      <c r="P456" s="56">
        <v>0</v>
      </c>
      <c r="Q456" s="56">
        <v>0</v>
      </c>
      <c r="R456" s="56">
        <v>0</v>
      </c>
      <c r="S456" s="56">
        <v>0</v>
      </c>
      <c r="T456" s="56">
        <v>0</v>
      </c>
      <c r="U456" s="56">
        <v>0</v>
      </c>
      <c r="V456" s="56">
        <v>0</v>
      </c>
      <c r="W456" s="56">
        <v>0</v>
      </c>
      <c r="X456" s="56">
        <v>0</v>
      </c>
      <c r="Y456" s="56">
        <v>0</v>
      </c>
      <c r="Z456" s="56">
        <v>0</v>
      </c>
      <c r="AA456" s="56">
        <v>0</v>
      </c>
      <c r="AB456" s="56">
        <v>0</v>
      </c>
      <c r="AC456" s="56">
        <v>4492</v>
      </c>
      <c r="AD456" s="56">
        <v>0</v>
      </c>
      <c r="AE456" s="56">
        <v>7000</v>
      </c>
      <c r="AF456" s="56">
        <v>15</v>
      </c>
      <c r="AG456" s="56">
        <v>0</v>
      </c>
      <c r="AH456" s="56">
        <v>0</v>
      </c>
      <c r="AI456" s="56">
        <v>0</v>
      </c>
      <c r="AJ456" s="56">
        <v>11507</v>
      </c>
      <c r="AK456" s="56">
        <v>189451</v>
      </c>
      <c r="AL456" s="56">
        <v>189443</v>
      </c>
      <c r="AM456" s="56">
        <v>0</v>
      </c>
      <c r="AN456" s="56">
        <v>0</v>
      </c>
      <c r="AO456" s="56">
        <v>0</v>
      </c>
      <c r="AP456" s="56">
        <v>0</v>
      </c>
      <c r="AQ456" s="56">
        <v>0</v>
      </c>
      <c r="AR456" s="56">
        <v>8</v>
      </c>
      <c r="AS456" s="56">
        <v>0</v>
      </c>
      <c r="AT456" s="56">
        <v>0</v>
      </c>
      <c r="AU456" s="56">
        <v>0</v>
      </c>
      <c r="AV456" s="56">
        <v>0</v>
      </c>
      <c r="AW456" s="56">
        <v>0</v>
      </c>
      <c r="AX456" s="56">
        <v>0</v>
      </c>
      <c r="AY456" s="56">
        <v>0</v>
      </c>
      <c r="AZ456" s="56">
        <v>8</v>
      </c>
      <c r="BA456" s="56">
        <v>189451</v>
      </c>
      <c r="BB456" s="57" t="s">
        <v>1198</v>
      </c>
      <c r="BC456" s="57" t="s">
        <v>1199</v>
      </c>
      <c r="BD456" s="57" t="s">
        <v>215</v>
      </c>
      <c r="BE456" s="57" t="s">
        <v>224</v>
      </c>
    </row>
    <row r="457" spans="1:57" ht="15">
      <c r="A457" t="str">
        <f>VLOOKUP($D457,'[1]Register 2009'!$E$10:$F$65536,2,FALSE)</f>
        <v>Nordea Invest Engros - Europa</v>
      </c>
      <c r="B457" s="56">
        <v>11054</v>
      </c>
      <c r="C457" s="56">
        <v>11</v>
      </c>
      <c r="D457" t="str">
        <f t="shared" si="7"/>
        <v>11054_11</v>
      </c>
      <c r="E457" s="56">
        <v>200912</v>
      </c>
      <c r="F457" s="56">
        <v>520</v>
      </c>
      <c r="G457" s="56">
        <v>0</v>
      </c>
      <c r="H457" s="56">
        <v>0</v>
      </c>
      <c r="I457" s="56">
        <v>520</v>
      </c>
      <c r="J457" s="56">
        <v>0</v>
      </c>
      <c r="K457" s="56">
        <v>0</v>
      </c>
      <c r="L457" s="56">
        <v>0</v>
      </c>
      <c r="M457" s="56">
        <v>0</v>
      </c>
      <c r="N457" s="56">
        <v>0</v>
      </c>
      <c r="O457" s="56">
        <v>0</v>
      </c>
      <c r="P457" s="56">
        <v>425</v>
      </c>
      <c r="Q457" s="56">
        <v>20393</v>
      </c>
      <c r="R457" s="56">
        <v>0</v>
      </c>
      <c r="S457" s="56">
        <v>0</v>
      </c>
      <c r="T457" s="56">
        <v>0</v>
      </c>
      <c r="U457" s="56">
        <v>0</v>
      </c>
      <c r="V457" s="56">
        <v>0</v>
      </c>
      <c r="W457" s="56">
        <v>20818</v>
      </c>
      <c r="X457" s="56">
        <v>0</v>
      </c>
      <c r="Y457" s="56">
        <v>0</v>
      </c>
      <c r="Z457" s="56">
        <v>0</v>
      </c>
      <c r="AA457" s="56">
        <v>0</v>
      </c>
      <c r="AB457" s="56">
        <v>0</v>
      </c>
      <c r="AC457" s="56">
        <v>0</v>
      </c>
      <c r="AD457" s="56">
        <v>0</v>
      </c>
      <c r="AE457" s="56">
        <v>62</v>
      </c>
      <c r="AF457" s="56">
        <v>77</v>
      </c>
      <c r="AG457" s="56">
        <v>0</v>
      </c>
      <c r="AH457" s="56">
        <v>0</v>
      </c>
      <c r="AI457" s="56">
        <v>0</v>
      </c>
      <c r="AJ457" s="56">
        <v>139</v>
      </c>
      <c r="AK457" s="56">
        <v>21477</v>
      </c>
      <c r="AL457" s="56">
        <v>21413</v>
      </c>
      <c r="AM457" s="56">
        <v>0</v>
      </c>
      <c r="AN457" s="56">
        <v>0</v>
      </c>
      <c r="AO457" s="56">
        <v>0</v>
      </c>
      <c r="AP457" s="56">
        <v>0</v>
      </c>
      <c r="AQ457" s="56">
        <v>0</v>
      </c>
      <c r="AR457" s="56">
        <v>2</v>
      </c>
      <c r="AS457" s="56">
        <v>0</v>
      </c>
      <c r="AT457" s="56">
        <v>62</v>
      </c>
      <c r="AU457" s="56">
        <v>0</v>
      </c>
      <c r="AV457" s="56">
        <v>0</v>
      </c>
      <c r="AW457" s="56">
        <v>0</v>
      </c>
      <c r="AX457" s="56">
        <v>0</v>
      </c>
      <c r="AY457" s="56">
        <v>0</v>
      </c>
      <c r="AZ457" s="56">
        <v>64</v>
      </c>
      <c r="BA457" s="56">
        <v>21477</v>
      </c>
      <c r="BB457" s="57" t="s">
        <v>422</v>
      </c>
      <c r="BC457" s="57" t="s">
        <v>906</v>
      </c>
      <c r="BD457" s="57" t="s">
        <v>215</v>
      </c>
      <c r="BE457" s="57" t="s">
        <v>259</v>
      </c>
    </row>
    <row r="458" spans="1:57" ht="15">
      <c r="A458" t="str">
        <f>VLOOKUP($D458,'[1]Register 2009'!$E$10:$F$65536,2,FALSE)</f>
        <v>Nordea Invest Engros - Europæiske aktier</v>
      </c>
      <c r="B458" s="56">
        <v>11054</v>
      </c>
      <c r="C458" s="56">
        <v>45</v>
      </c>
      <c r="D458" t="str">
        <f t="shared" si="7"/>
        <v>11054_45</v>
      </c>
      <c r="E458" s="56">
        <v>200912</v>
      </c>
      <c r="F458" s="56">
        <v>1892</v>
      </c>
      <c r="G458" s="56">
        <v>0</v>
      </c>
      <c r="H458" s="56">
        <v>0</v>
      </c>
      <c r="I458" s="56">
        <v>1892</v>
      </c>
      <c r="J458" s="56">
        <v>0</v>
      </c>
      <c r="K458" s="56">
        <v>0</v>
      </c>
      <c r="L458" s="56">
        <v>0</v>
      </c>
      <c r="M458" s="56">
        <v>0</v>
      </c>
      <c r="N458" s="56">
        <v>0</v>
      </c>
      <c r="O458" s="56">
        <v>0</v>
      </c>
      <c r="P458" s="56">
        <v>1617</v>
      </c>
      <c r="Q458" s="56">
        <v>150365</v>
      </c>
      <c r="R458" s="56">
        <v>0</v>
      </c>
      <c r="S458" s="56">
        <v>0</v>
      </c>
      <c r="T458" s="56">
        <v>0</v>
      </c>
      <c r="U458" s="56">
        <v>0</v>
      </c>
      <c r="V458" s="56">
        <v>0</v>
      </c>
      <c r="W458" s="56">
        <v>151982</v>
      </c>
      <c r="X458" s="56">
        <v>0</v>
      </c>
      <c r="Y458" s="56">
        <v>0</v>
      </c>
      <c r="Z458" s="56">
        <v>0</v>
      </c>
      <c r="AA458" s="56">
        <v>0</v>
      </c>
      <c r="AB458" s="56">
        <v>0</v>
      </c>
      <c r="AC458" s="56">
        <v>0</v>
      </c>
      <c r="AD458" s="56">
        <v>0</v>
      </c>
      <c r="AE458" s="56">
        <v>82</v>
      </c>
      <c r="AF458" s="56">
        <v>684</v>
      </c>
      <c r="AG458" s="56">
        <v>0</v>
      </c>
      <c r="AH458" s="56">
        <v>0</v>
      </c>
      <c r="AI458" s="56">
        <v>0</v>
      </c>
      <c r="AJ458" s="56">
        <v>766</v>
      </c>
      <c r="AK458" s="56">
        <v>154640</v>
      </c>
      <c r="AL458" s="56">
        <v>154548</v>
      </c>
      <c r="AM458" s="56">
        <v>0</v>
      </c>
      <c r="AN458" s="56">
        <v>0</v>
      </c>
      <c r="AO458" s="56">
        <v>0</v>
      </c>
      <c r="AP458" s="56">
        <v>0</v>
      </c>
      <c r="AQ458" s="56">
        <v>0</v>
      </c>
      <c r="AR458" s="56">
        <v>10</v>
      </c>
      <c r="AS458" s="56">
        <v>0</v>
      </c>
      <c r="AT458" s="56">
        <v>82</v>
      </c>
      <c r="AU458" s="56">
        <v>0</v>
      </c>
      <c r="AV458" s="56">
        <v>0</v>
      </c>
      <c r="AW458" s="56">
        <v>0</v>
      </c>
      <c r="AX458" s="56">
        <v>0</v>
      </c>
      <c r="AY458" s="56">
        <v>0</v>
      </c>
      <c r="AZ458" s="56">
        <v>92</v>
      </c>
      <c r="BA458" s="56">
        <v>154640</v>
      </c>
      <c r="BB458" s="57" t="s">
        <v>1192</v>
      </c>
      <c r="BC458" s="57" t="s">
        <v>1193</v>
      </c>
      <c r="BD458" s="57" t="s">
        <v>215</v>
      </c>
      <c r="BE458" s="57" t="s">
        <v>224</v>
      </c>
    </row>
    <row r="459" spans="1:57" ht="15">
      <c r="A459" t="str">
        <f>VLOOKUP($D459,'[1]Register 2009'!$E$10:$F$65536,2,FALSE)</f>
        <v>Nordea Invest Engros - Global High Yield</v>
      </c>
      <c r="B459" s="56">
        <v>11054</v>
      </c>
      <c r="C459" s="56">
        <v>30</v>
      </c>
      <c r="D459" t="str">
        <f t="shared" si="7"/>
        <v>11054_30</v>
      </c>
      <c r="E459" s="56">
        <v>200912</v>
      </c>
      <c r="F459" s="56">
        <v>148137</v>
      </c>
      <c r="G459" s="56">
        <v>0</v>
      </c>
      <c r="H459" s="56">
        <v>0</v>
      </c>
      <c r="I459" s="56">
        <v>148137</v>
      </c>
      <c r="J459" s="56">
        <v>10256</v>
      </c>
      <c r="K459" s="56">
        <v>1197689</v>
      </c>
      <c r="L459" s="56">
        <v>0</v>
      </c>
      <c r="M459" s="56">
        <v>0</v>
      </c>
      <c r="N459" s="56">
        <v>0</v>
      </c>
      <c r="O459" s="56">
        <v>1207945</v>
      </c>
      <c r="P459" s="56">
        <v>0</v>
      </c>
      <c r="Q459" s="56">
        <v>0</v>
      </c>
      <c r="R459" s="56">
        <v>0</v>
      </c>
      <c r="S459" s="56">
        <v>0</v>
      </c>
      <c r="T459" s="56">
        <v>0</v>
      </c>
      <c r="U459" s="56">
        <v>0</v>
      </c>
      <c r="V459" s="56">
        <v>0</v>
      </c>
      <c r="W459" s="56">
        <v>0</v>
      </c>
      <c r="X459" s="56">
        <v>0</v>
      </c>
      <c r="Y459" s="56">
        <v>0</v>
      </c>
      <c r="Z459" s="56">
        <v>3297</v>
      </c>
      <c r="AA459" s="56">
        <v>3297</v>
      </c>
      <c r="AB459" s="56">
        <v>0</v>
      </c>
      <c r="AC459" s="56">
        <v>30724</v>
      </c>
      <c r="AD459" s="56">
        <v>0</v>
      </c>
      <c r="AE459" s="56">
        <v>0</v>
      </c>
      <c r="AF459" s="56">
        <v>0</v>
      </c>
      <c r="AG459" s="56">
        <v>0</v>
      </c>
      <c r="AH459" s="56">
        <v>0</v>
      </c>
      <c r="AI459" s="56">
        <v>0</v>
      </c>
      <c r="AJ459" s="56">
        <v>30724</v>
      </c>
      <c r="AK459" s="56">
        <v>1390103</v>
      </c>
      <c r="AL459" s="56">
        <v>1371159</v>
      </c>
      <c r="AM459" s="56">
        <v>0</v>
      </c>
      <c r="AN459" s="56">
        <v>0</v>
      </c>
      <c r="AO459" s="56">
        <v>0</v>
      </c>
      <c r="AP459" s="56">
        <v>18889</v>
      </c>
      <c r="AQ459" s="56">
        <v>18889</v>
      </c>
      <c r="AR459" s="56">
        <v>55</v>
      </c>
      <c r="AS459" s="56">
        <v>0</v>
      </c>
      <c r="AT459" s="56">
        <v>0</v>
      </c>
      <c r="AU459" s="56">
        <v>0</v>
      </c>
      <c r="AV459" s="56">
        <v>0</v>
      </c>
      <c r="AW459" s="56">
        <v>0</v>
      </c>
      <c r="AX459" s="56">
        <v>0</v>
      </c>
      <c r="AY459" s="56">
        <v>0</v>
      </c>
      <c r="AZ459" s="56">
        <v>55</v>
      </c>
      <c r="BA459" s="56">
        <v>1390103</v>
      </c>
      <c r="BB459" s="57" t="s">
        <v>424</v>
      </c>
      <c r="BC459" s="57" t="s">
        <v>1183</v>
      </c>
      <c r="BD459" s="57" t="s">
        <v>215</v>
      </c>
      <c r="BE459" s="57" t="s">
        <v>259</v>
      </c>
    </row>
    <row r="460" spans="1:57" ht="15">
      <c r="A460" t="str">
        <f>VLOOKUP($D460,'[1]Register 2009'!$E$10:$F$65536,2,FALSE)</f>
        <v>Nordea Invest Engros - Internationale aktier</v>
      </c>
      <c r="B460" s="56">
        <v>11054</v>
      </c>
      <c r="C460" s="56">
        <v>44</v>
      </c>
      <c r="D460" t="str">
        <f t="shared" si="7"/>
        <v>11054_44</v>
      </c>
      <c r="E460" s="56">
        <v>200912</v>
      </c>
      <c r="F460" s="56">
        <v>10652</v>
      </c>
      <c r="G460" s="56">
        <v>0</v>
      </c>
      <c r="H460" s="56">
        <v>0</v>
      </c>
      <c r="I460" s="56">
        <v>10652</v>
      </c>
      <c r="J460" s="56">
        <v>0</v>
      </c>
      <c r="K460" s="56">
        <v>0</v>
      </c>
      <c r="L460" s="56">
        <v>0</v>
      </c>
      <c r="M460" s="56">
        <v>0</v>
      </c>
      <c r="N460" s="56">
        <v>0</v>
      </c>
      <c r="O460" s="56">
        <v>0</v>
      </c>
      <c r="P460" s="56">
        <v>488</v>
      </c>
      <c r="Q460" s="56">
        <v>661566</v>
      </c>
      <c r="R460" s="56">
        <v>0</v>
      </c>
      <c r="S460" s="56">
        <v>0</v>
      </c>
      <c r="T460" s="56">
        <v>0</v>
      </c>
      <c r="U460" s="56">
        <v>0</v>
      </c>
      <c r="V460" s="56">
        <v>0</v>
      </c>
      <c r="W460" s="56">
        <v>662054</v>
      </c>
      <c r="X460" s="56">
        <v>0</v>
      </c>
      <c r="Y460" s="56">
        <v>0</v>
      </c>
      <c r="Z460" s="56">
        <v>0</v>
      </c>
      <c r="AA460" s="56">
        <v>0</v>
      </c>
      <c r="AB460" s="56">
        <v>0</v>
      </c>
      <c r="AC460" s="56">
        <v>0</v>
      </c>
      <c r="AD460" s="56">
        <v>0</v>
      </c>
      <c r="AE460" s="56">
        <v>1198</v>
      </c>
      <c r="AF460" s="56">
        <v>544</v>
      </c>
      <c r="AG460" s="56">
        <v>0</v>
      </c>
      <c r="AH460" s="56">
        <v>0</v>
      </c>
      <c r="AI460" s="56">
        <v>0</v>
      </c>
      <c r="AJ460" s="56">
        <v>1742</v>
      </c>
      <c r="AK460" s="56">
        <v>674448</v>
      </c>
      <c r="AL460" s="56">
        <v>674053</v>
      </c>
      <c r="AM460" s="56">
        <v>0</v>
      </c>
      <c r="AN460" s="56">
        <v>0</v>
      </c>
      <c r="AO460" s="56">
        <v>0</v>
      </c>
      <c r="AP460" s="56">
        <v>0</v>
      </c>
      <c r="AQ460" s="56">
        <v>0</v>
      </c>
      <c r="AR460" s="56">
        <v>43</v>
      </c>
      <c r="AS460" s="56">
        <v>0</v>
      </c>
      <c r="AT460" s="56">
        <v>352</v>
      </c>
      <c r="AU460" s="56">
        <v>0</v>
      </c>
      <c r="AV460" s="56">
        <v>0</v>
      </c>
      <c r="AW460" s="56">
        <v>0</v>
      </c>
      <c r="AX460" s="56">
        <v>0</v>
      </c>
      <c r="AY460" s="56">
        <v>0</v>
      </c>
      <c r="AZ460" s="56">
        <v>395</v>
      </c>
      <c r="BA460" s="56">
        <v>674448</v>
      </c>
      <c r="BB460" s="57" t="s">
        <v>1190</v>
      </c>
      <c r="BC460" s="57" t="s">
        <v>1191</v>
      </c>
      <c r="BD460" s="57" t="s">
        <v>215</v>
      </c>
      <c r="BE460" s="57" t="s">
        <v>224</v>
      </c>
    </row>
    <row r="461" spans="1:57" ht="15">
      <c r="A461" t="str">
        <f>VLOOKUP($D461,'[1]Register 2009'!$E$10:$F$65536,2,FALSE)</f>
        <v>Nordea Invest Engros - Korte obligationer</v>
      </c>
      <c r="B461" s="56">
        <v>11054</v>
      </c>
      <c r="C461" s="56">
        <v>49</v>
      </c>
      <c r="D461" t="str">
        <f t="shared" si="7"/>
        <v>11054_49</v>
      </c>
      <c r="E461" s="56">
        <v>200912</v>
      </c>
      <c r="F461" s="56">
        <v>17216</v>
      </c>
      <c r="G461" s="56">
        <v>0</v>
      </c>
      <c r="H461" s="56">
        <v>0</v>
      </c>
      <c r="I461" s="56">
        <v>17216</v>
      </c>
      <c r="J461" s="56">
        <v>310640</v>
      </c>
      <c r="K461" s="56">
        <v>3780</v>
      </c>
      <c r="L461" s="56">
        <v>0</v>
      </c>
      <c r="M461" s="56">
        <v>0</v>
      </c>
      <c r="N461" s="56">
        <v>0</v>
      </c>
      <c r="O461" s="56">
        <v>314420</v>
      </c>
      <c r="P461" s="56">
        <v>0</v>
      </c>
      <c r="Q461" s="56">
        <v>0</v>
      </c>
      <c r="R461" s="56">
        <v>0</v>
      </c>
      <c r="S461" s="56">
        <v>0</v>
      </c>
      <c r="T461" s="56">
        <v>0</v>
      </c>
      <c r="U461" s="56">
        <v>0</v>
      </c>
      <c r="V461" s="56">
        <v>0</v>
      </c>
      <c r="W461" s="56">
        <v>0</v>
      </c>
      <c r="X461" s="56">
        <v>0</v>
      </c>
      <c r="Y461" s="56">
        <v>0</v>
      </c>
      <c r="Z461" s="56">
        <v>0</v>
      </c>
      <c r="AA461" s="56">
        <v>0</v>
      </c>
      <c r="AB461" s="56">
        <v>0</v>
      </c>
      <c r="AC461" s="56">
        <v>5502</v>
      </c>
      <c r="AD461" s="56">
        <v>0</v>
      </c>
      <c r="AE461" s="56">
        <v>0</v>
      </c>
      <c r="AF461" s="56">
        <v>0</v>
      </c>
      <c r="AG461" s="56">
        <v>0</v>
      </c>
      <c r="AH461" s="56">
        <v>0</v>
      </c>
      <c r="AI461" s="56">
        <v>0</v>
      </c>
      <c r="AJ461" s="56">
        <v>5502</v>
      </c>
      <c r="AK461" s="56">
        <v>337138</v>
      </c>
      <c r="AL461" s="56">
        <v>317060</v>
      </c>
      <c r="AM461" s="56">
        <v>0</v>
      </c>
      <c r="AN461" s="56">
        <v>0</v>
      </c>
      <c r="AO461" s="56">
        <v>0</v>
      </c>
      <c r="AP461" s="56">
        <v>0</v>
      </c>
      <c r="AQ461" s="56">
        <v>0</v>
      </c>
      <c r="AR461" s="56">
        <v>10</v>
      </c>
      <c r="AS461" s="56">
        <v>0</v>
      </c>
      <c r="AT461" s="56">
        <v>20068</v>
      </c>
      <c r="AU461" s="56">
        <v>0</v>
      </c>
      <c r="AV461" s="56">
        <v>0</v>
      </c>
      <c r="AW461" s="56">
        <v>0</v>
      </c>
      <c r="AX461" s="56">
        <v>0</v>
      </c>
      <c r="AY461" s="56">
        <v>0</v>
      </c>
      <c r="AZ461" s="56">
        <v>20078</v>
      </c>
      <c r="BA461" s="56">
        <v>337138</v>
      </c>
      <c r="BB461" s="57" t="s">
        <v>1196</v>
      </c>
      <c r="BC461" s="57" t="s">
        <v>1054</v>
      </c>
      <c r="BD461" s="57" t="s">
        <v>215</v>
      </c>
      <c r="BE461" s="57" t="s">
        <v>224</v>
      </c>
    </row>
    <row r="462" spans="1:57" ht="15">
      <c r="A462" t="str">
        <f>VLOOKUP($D462,'[1]Register 2009'!$E$10:$F$65536,2,FALSE)</f>
        <v>Nordea Invest Engros - Mellemlange obligationer</v>
      </c>
      <c r="B462" s="56">
        <v>11054</v>
      </c>
      <c r="C462" s="56">
        <v>50</v>
      </c>
      <c r="D462" t="str">
        <f t="shared" si="7"/>
        <v>11054_50</v>
      </c>
      <c r="E462" s="56">
        <v>200912</v>
      </c>
      <c r="F462" s="56">
        <v>26758</v>
      </c>
      <c r="G462" s="56">
        <v>0</v>
      </c>
      <c r="H462" s="56">
        <v>0</v>
      </c>
      <c r="I462" s="56">
        <v>26758</v>
      </c>
      <c r="J462" s="56">
        <v>563944</v>
      </c>
      <c r="K462" s="56">
        <v>14648</v>
      </c>
      <c r="L462" s="56">
        <v>0</v>
      </c>
      <c r="M462" s="56">
        <v>0</v>
      </c>
      <c r="N462" s="56">
        <v>0</v>
      </c>
      <c r="O462" s="56">
        <v>578592</v>
      </c>
      <c r="P462" s="56">
        <v>0</v>
      </c>
      <c r="Q462" s="56">
        <v>0</v>
      </c>
      <c r="R462" s="56">
        <v>0</v>
      </c>
      <c r="S462" s="56">
        <v>0</v>
      </c>
      <c r="T462" s="56">
        <v>0</v>
      </c>
      <c r="U462" s="56">
        <v>0</v>
      </c>
      <c r="V462" s="56">
        <v>0</v>
      </c>
      <c r="W462" s="56">
        <v>0</v>
      </c>
      <c r="X462" s="56">
        <v>0</v>
      </c>
      <c r="Y462" s="56">
        <v>0</v>
      </c>
      <c r="Z462" s="56">
        <v>0</v>
      </c>
      <c r="AA462" s="56">
        <v>0</v>
      </c>
      <c r="AB462" s="56">
        <v>0</v>
      </c>
      <c r="AC462" s="56">
        <v>10354</v>
      </c>
      <c r="AD462" s="56">
        <v>0</v>
      </c>
      <c r="AE462" s="56">
        <v>0</v>
      </c>
      <c r="AF462" s="56">
        <v>0</v>
      </c>
      <c r="AG462" s="56">
        <v>0</v>
      </c>
      <c r="AH462" s="56">
        <v>0</v>
      </c>
      <c r="AI462" s="56">
        <v>0</v>
      </c>
      <c r="AJ462" s="56">
        <v>10354</v>
      </c>
      <c r="AK462" s="56">
        <v>615704</v>
      </c>
      <c r="AL462" s="56">
        <v>615568</v>
      </c>
      <c r="AM462" s="56">
        <v>0</v>
      </c>
      <c r="AN462" s="56">
        <v>0</v>
      </c>
      <c r="AO462" s="56">
        <v>0</v>
      </c>
      <c r="AP462" s="56">
        <v>115</v>
      </c>
      <c r="AQ462" s="56">
        <v>115</v>
      </c>
      <c r="AR462" s="56">
        <v>21</v>
      </c>
      <c r="AS462" s="56">
        <v>0</v>
      </c>
      <c r="AT462" s="56">
        <v>0</v>
      </c>
      <c r="AU462" s="56">
        <v>0</v>
      </c>
      <c r="AV462" s="56">
        <v>0</v>
      </c>
      <c r="AW462" s="56">
        <v>0</v>
      </c>
      <c r="AX462" s="56">
        <v>0</v>
      </c>
      <c r="AY462" s="56">
        <v>0</v>
      </c>
      <c r="AZ462" s="56">
        <v>21</v>
      </c>
      <c r="BA462" s="56">
        <v>615704</v>
      </c>
      <c r="BB462" s="57" t="s">
        <v>1197</v>
      </c>
      <c r="BC462" s="57" t="s">
        <v>1002</v>
      </c>
      <c r="BD462" s="57" t="s">
        <v>215</v>
      </c>
      <c r="BE462" s="57" t="s">
        <v>224</v>
      </c>
    </row>
    <row r="463" spans="1:57" ht="15">
      <c r="A463" t="str">
        <f>VLOOKUP($D463,'[1]Register 2009'!$E$10:$F$65536,2,FALSE)</f>
        <v>Nordea Invest Engros - Multi-Strategy</v>
      </c>
      <c r="B463" s="56">
        <v>19008</v>
      </c>
      <c r="C463" s="56">
        <v>1</v>
      </c>
      <c r="D463" t="str">
        <f t="shared" si="7"/>
        <v>19008_1</v>
      </c>
      <c r="E463" s="56">
        <v>200912</v>
      </c>
      <c r="F463" s="56">
        <v>7418</v>
      </c>
      <c r="G463" s="56">
        <v>0</v>
      </c>
      <c r="H463" s="56">
        <v>0</v>
      </c>
      <c r="I463" s="56">
        <v>7418</v>
      </c>
      <c r="J463" s="56">
        <v>0</v>
      </c>
      <c r="K463" s="56">
        <v>0</v>
      </c>
      <c r="L463" s="56">
        <v>0</v>
      </c>
      <c r="M463" s="56">
        <v>0</v>
      </c>
      <c r="N463" s="56">
        <v>0</v>
      </c>
      <c r="O463" s="56">
        <v>0</v>
      </c>
      <c r="P463" s="56">
        <v>0</v>
      </c>
      <c r="Q463" s="56">
        <v>39670</v>
      </c>
      <c r="R463" s="56">
        <v>2</v>
      </c>
      <c r="S463" s="56">
        <v>0</v>
      </c>
      <c r="T463" s="56">
        <v>0</v>
      </c>
      <c r="U463" s="56">
        <v>98249</v>
      </c>
      <c r="V463" s="56">
        <v>0</v>
      </c>
      <c r="W463" s="56">
        <v>137921</v>
      </c>
      <c r="X463" s="56">
        <v>0</v>
      </c>
      <c r="Y463" s="56">
        <v>0</v>
      </c>
      <c r="Z463" s="56">
        <v>0</v>
      </c>
      <c r="AA463" s="56">
        <v>0</v>
      </c>
      <c r="AB463" s="56">
        <v>0</v>
      </c>
      <c r="AC463" s="56">
        <v>0</v>
      </c>
      <c r="AD463" s="56">
        <v>0</v>
      </c>
      <c r="AE463" s="56">
        <v>0</v>
      </c>
      <c r="AF463" s="56">
        <v>903</v>
      </c>
      <c r="AG463" s="56">
        <v>0</v>
      </c>
      <c r="AH463" s="56">
        <v>0</v>
      </c>
      <c r="AI463" s="56">
        <v>290</v>
      </c>
      <c r="AJ463" s="56">
        <v>1193</v>
      </c>
      <c r="AK463" s="56">
        <v>146532</v>
      </c>
      <c r="AL463" s="56">
        <v>144820</v>
      </c>
      <c r="AM463" s="56">
        <v>0</v>
      </c>
      <c r="AN463" s="56">
        <v>0</v>
      </c>
      <c r="AO463" s="56">
        <v>0</v>
      </c>
      <c r="AP463" s="56">
        <v>1585</v>
      </c>
      <c r="AQ463" s="56">
        <v>1585</v>
      </c>
      <c r="AR463" s="56">
        <v>127</v>
      </c>
      <c r="AS463" s="56">
        <v>0</v>
      </c>
      <c r="AT463" s="56">
        <v>0</v>
      </c>
      <c r="AU463" s="56">
        <v>0</v>
      </c>
      <c r="AV463" s="56">
        <v>0</v>
      </c>
      <c r="AW463" s="56">
        <v>0</v>
      </c>
      <c r="AX463" s="56">
        <v>0</v>
      </c>
      <c r="AY463" s="56">
        <v>0</v>
      </c>
      <c r="AZ463" s="56">
        <v>127</v>
      </c>
      <c r="BA463" s="56">
        <v>146532</v>
      </c>
      <c r="BB463" s="57" t="s">
        <v>1781</v>
      </c>
      <c r="BC463" s="57" t="s">
        <v>1782</v>
      </c>
      <c r="BD463" s="57" t="s">
        <v>215</v>
      </c>
      <c r="BE463" s="57" t="s">
        <v>259</v>
      </c>
    </row>
    <row r="464" spans="1:57" ht="15">
      <c r="A464" t="str">
        <f>VLOOKUP($D464,'[1]Register 2009'!$E$10:$F$65536,2,FALSE)</f>
        <v>Nordea Invest Engros - Obligationer</v>
      </c>
      <c r="B464" s="56">
        <v>11054</v>
      </c>
      <c r="C464" s="56">
        <v>29</v>
      </c>
      <c r="D464" t="str">
        <f t="shared" si="7"/>
        <v>11054_29</v>
      </c>
      <c r="E464" s="56">
        <v>200912</v>
      </c>
      <c r="F464" s="56">
        <v>33284</v>
      </c>
      <c r="G464" s="56">
        <v>0</v>
      </c>
      <c r="H464" s="56">
        <v>0</v>
      </c>
      <c r="I464" s="56">
        <v>33284</v>
      </c>
      <c r="J464" s="56">
        <v>749396</v>
      </c>
      <c r="K464" s="56">
        <v>0</v>
      </c>
      <c r="L464" s="56">
        <v>0</v>
      </c>
      <c r="M464" s="56">
        <v>0</v>
      </c>
      <c r="N464" s="56">
        <v>0</v>
      </c>
      <c r="O464" s="56">
        <v>749396</v>
      </c>
      <c r="P464" s="56">
        <v>0</v>
      </c>
      <c r="Q464" s="56">
        <v>0</v>
      </c>
      <c r="R464" s="56">
        <v>0</v>
      </c>
      <c r="S464" s="56">
        <v>0</v>
      </c>
      <c r="T464" s="56">
        <v>0</v>
      </c>
      <c r="U464" s="56">
        <v>0</v>
      </c>
      <c r="V464" s="56">
        <v>0</v>
      </c>
      <c r="W464" s="56">
        <v>0</v>
      </c>
      <c r="X464" s="56">
        <v>0</v>
      </c>
      <c r="Y464" s="56">
        <v>0</v>
      </c>
      <c r="Z464" s="56">
        <v>0</v>
      </c>
      <c r="AA464" s="56">
        <v>0</v>
      </c>
      <c r="AB464" s="56">
        <v>0</v>
      </c>
      <c r="AC464" s="56">
        <v>12717</v>
      </c>
      <c r="AD464" s="56">
        <v>0</v>
      </c>
      <c r="AE464" s="56">
        <v>0</v>
      </c>
      <c r="AF464" s="56">
        <v>0</v>
      </c>
      <c r="AG464" s="56">
        <v>0</v>
      </c>
      <c r="AH464" s="56">
        <v>0</v>
      </c>
      <c r="AI464" s="56">
        <v>0</v>
      </c>
      <c r="AJ464" s="56">
        <v>12717</v>
      </c>
      <c r="AK464" s="56">
        <v>795397</v>
      </c>
      <c r="AL464" s="56">
        <v>795175</v>
      </c>
      <c r="AM464" s="56">
        <v>0</v>
      </c>
      <c r="AN464" s="56">
        <v>0</v>
      </c>
      <c r="AO464" s="56">
        <v>0</v>
      </c>
      <c r="AP464" s="56">
        <v>198</v>
      </c>
      <c r="AQ464" s="56">
        <v>198</v>
      </c>
      <c r="AR464" s="56">
        <v>24</v>
      </c>
      <c r="AS464" s="56">
        <v>0</v>
      </c>
      <c r="AT464" s="56">
        <v>0</v>
      </c>
      <c r="AU464" s="56">
        <v>0</v>
      </c>
      <c r="AV464" s="56">
        <v>0</v>
      </c>
      <c r="AW464" s="56">
        <v>0</v>
      </c>
      <c r="AX464" s="56">
        <v>0</v>
      </c>
      <c r="AY464" s="56">
        <v>0</v>
      </c>
      <c r="AZ464" s="56">
        <v>24</v>
      </c>
      <c r="BA464" s="56">
        <v>795397</v>
      </c>
      <c r="BB464" s="57" t="s">
        <v>423</v>
      </c>
      <c r="BC464" s="57" t="s">
        <v>986</v>
      </c>
      <c r="BD464" s="57" t="s">
        <v>215</v>
      </c>
      <c r="BE464" s="57" t="s">
        <v>224</v>
      </c>
    </row>
    <row r="465" spans="1:57" ht="15">
      <c r="A465" t="str">
        <f>VLOOKUP($D465,'[1]Register 2009'!$E$10:$F$65536,2,FALSE)</f>
        <v>Nordea Invest Engros - Obligationer 1 KAB</v>
      </c>
      <c r="B465" s="56">
        <v>16024</v>
      </c>
      <c r="C465" s="56">
        <v>2</v>
      </c>
      <c r="D465" t="str">
        <f t="shared" si="7"/>
        <v>16024_2</v>
      </c>
      <c r="E465" s="56">
        <v>200912</v>
      </c>
      <c r="F465" s="56">
        <v>2654</v>
      </c>
      <c r="G465" s="56">
        <v>0</v>
      </c>
      <c r="H465" s="56">
        <v>0</v>
      </c>
      <c r="I465" s="56">
        <v>2654</v>
      </c>
      <c r="J465" s="56">
        <v>505132</v>
      </c>
      <c r="K465" s="56">
        <v>0</v>
      </c>
      <c r="L465" s="56">
        <v>0</v>
      </c>
      <c r="M465" s="56">
        <v>0</v>
      </c>
      <c r="N465" s="56">
        <v>0</v>
      </c>
      <c r="O465" s="56">
        <v>505132</v>
      </c>
      <c r="P465" s="56">
        <v>0</v>
      </c>
      <c r="Q465" s="56">
        <v>0</v>
      </c>
      <c r="R465" s="56">
        <v>0</v>
      </c>
      <c r="S465" s="56">
        <v>0</v>
      </c>
      <c r="T465" s="56">
        <v>0</v>
      </c>
      <c r="U465" s="56">
        <v>0</v>
      </c>
      <c r="V465" s="56">
        <v>0</v>
      </c>
      <c r="W465" s="56">
        <v>0</v>
      </c>
      <c r="X465" s="56">
        <v>0</v>
      </c>
      <c r="Y465" s="56">
        <v>0</v>
      </c>
      <c r="Z465" s="56">
        <v>0</v>
      </c>
      <c r="AA465" s="56">
        <v>0</v>
      </c>
      <c r="AB465" s="56">
        <v>0</v>
      </c>
      <c r="AC465" s="56">
        <v>9357</v>
      </c>
      <c r="AD465" s="56">
        <v>0</v>
      </c>
      <c r="AE465" s="56">
        <v>0</v>
      </c>
      <c r="AF465" s="56">
        <v>0</v>
      </c>
      <c r="AG465" s="56">
        <v>0</v>
      </c>
      <c r="AH465" s="56">
        <v>0</v>
      </c>
      <c r="AI465" s="56">
        <v>0</v>
      </c>
      <c r="AJ465" s="56">
        <v>9357</v>
      </c>
      <c r="AK465" s="56">
        <v>517143</v>
      </c>
      <c r="AL465" s="56">
        <v>517056</v>
      </c>
      <c r="AM465" s="56">
        <v>0</v>
      </c>
      <c r="AN465" s="56">
        <v>0</v>
      </c>
      <c r="AO465" s="56">
        <v>0</v>
      </c>
      <c r="AP465" s="56">
        <v>0</v>
      </c>
      <c r="AQ465" s="56">
        <v>0</v>
      </c>
      <c r="AR465" s="56">
        <v>87</v>
      </c>
      <c r="AS465" s="56">
        <v>0</v>
      </c>
      <c r="AT465" s="56">
        <v>0</v>
      </c>
      <c r="AU465" s="56">
        <v>0</v>
      </c>
      <c r="AV465" s="56">
        <v>0</v>
      </c>
      <c r="AW465" s="56">
        <v>0</v>
      </c>
      <c r="AX465" s="56">
        <v>0</v>
      </c>
      <c r="AY465" s="56">
        <v>0</v>
      </c>
      <c r="AZ465" s="56">
        <v>87</v>
      </c>
      <c r="BA465" s="56">
        <v>517143</v>
      </c>
      <c r="BB465" s="57" t="s">
        <v>1598</v>
      </c>
      <c r="BC465" s="57" t="s">
        <v>1599</v>
      </c>
      <c r="BD465" s="57" t="s">
        <v>215</v>
      </c>
      <c r="BE465" s="57" t="s">
        <v>224</v>
      </c>
    </row>
    <row r="466" spans="1:57" ht="15">
      <c r="A466" t="str">
        <f>VLOOKUP($D466,'[1]Register 2009'!$E$10:$F$65536,2,FALSE)</f>
        <v>Nordea Invest Engros - Obligationer 2 KAB</v>
      </c>
      <c r="B466" s="56">
        <v>16024</v>
      </c>
      <c r="C466" s="56">
        <v>3</v>
      </c>
      <c r="D466" t="str">
        <f t="shared" si="7"/>
        <v>16024_3</v>
      </c>
      <c r="E466" s="56">
        <v>200912</v>
      </c>
      <c r="F466" s="56">
        <v>4565</v>
      </c>
      <c r="G466" s="56">
        <v>0</v>
      </c>
      <c r="H466" s="56">
        <v>0</v>
      </c>
      <c r="I466" s="56">
        <v>4565</v>
      </c>
      <c r="J466" s="56">
        <v>382369</v>
      </c>
      <c r="K466" s="56">
        <v>0</v>
      </c>
      <c r="L466" s="56">
        <v>0</v>
      </c>
      <c r="M466" s="56">
        <v>0</v>
      </c>
      <c r="N466" s="56">
        <v>0</v>
      </c>
      <c r="O466" s="56">
        <v>382369</v>
      </c>
      <c r="P466" s="56">
        <v>0</v>
      </c>
      <c r="Q466" s="56">
        <v>0</v>
      </c>
      <c r="R466" s="56">
        <v>2</v>
      </c>
      <c r="S466" s="56">
        <v>0</v>
      </c>
      <c r="T466" s="56">
        <v>0</v>
      </c>
      <c r="U466" s="56">
        <v>0</v>
      </c>
      <c r="V466" s="56">
        <v>0</v>
      </c>
      <c r="W466" s="56">
        <v>2</v>
      </c>
      <c r="X466" s="56">
        <v>0</v>
      </c>
      <c r="Y466" s="56">
        <v>0</v>
      </c>
      <c r="Z466" s="56">
        <v>0</v>
      </c>
      <c r="AA466" s="56">
        <v>0</v>
      </c>
      <c r="AB466" s="56">
        <v>0</v>
      </c>
      <c r="AC466" s="56">
        <v>6272</v>
      </c>
      <c r="AD466" s="56">
        <v>0</v>
      </c>
      <c r="AE466" s="56">
        <v>0</v>
      </c>
      <c r="AF466" s="56">
        <v>0</v>
      </c>
      <c r="AG466" s="56">
        <v>0</v>
      </c>
      <c r="AH466" s="56">
        <v>0</v>
      </c>
      <c r="AI466" s="56">
        <v>0</v>
      </c>
      <c r="AJ466" s="56">
        <v>6272</v>
      </c>
      <c r="AK466" s="56">
        <v>393208</v>
      </c>
      <c r="AL466" s="56">
        <v>393131</v>
      </c>
      <c r="AM466" s="56">
        <v>0</v>
      </c>
      <c r="AN466" s="56">
        <v>0</v>
      </c>
      <c r="AO466" s="56">
        <v>0</v>
      </c>
      <c r="AP466" s="56">
        <v>0</v>
      </c>
      <c r="AQ466" s="56">
        <v>0</v>
      </c>
      <c r="AR466" s="56">
        <v>77</v>
      </c>
      <c r="AS466" s="56">
        <v>0</v>
      </c>
      <c r="AT466" s="56">
        <v>0</v>
      </c>
      <c r="AU466" s="56">
        <v>0</v>
      </c>
      <c r="AV466" s="56">
        <v>0</v>
      </c>
      <c r="AW466" s="56">
        <v>0</v>
      </c>
      <c r="AX466" s="56">
        <v>0</v>
      </c>
      <c r="AY466" s="56">
        <v>0</v>
      </c>
      <c r="AZ466" s="56">
        <v>77</v>
      </c>
      <c r="BA466" s="56">
        <v>393208</v>
      </c>
      <c r="BB466" s="57" t="s">
        <v>1600</v>
      </c>
      <c r="BC466" s="57" t="s">
        <v>1601</v>
      </c>
      <c r="BD466" s="57" t="s">
        <v>215</v>
      </c>
      <c r="BE466" s="57" t="s">
        <v>224</v>
      </c>
    </row>
    <row r="467" spans="1:57" ht="15">
      <c r="A467" t="str">
        <f>VLOOKUP($D467,'[1]Register 2009'!$E$10:$F$65536,2,FALSE)</f>
        <v>Nordea Invest Engros - Obligationer 3 KAB</v>
      </c>
      <c r="B467" s="56">
        <v>16024</v>
      </c>
      <c r="C467" s="56">
        <v>4</v>
      </c>
      <c r="D467" t="str">
        <f t="shared" si="7"/>
        <v>16024_4</v>
      </c>
      <c r="E467" s="56">
        <v>200912</v>
      </c>
      <c r="F467" s="56">
        <v>2360</v>
      </c>
      <c r="G467" s="56">
        <v>0</v>
      </c>
      <c r="H467" s="56">
        <v>0</v>
      </c>
      <c r="I467" s="56">
        <v>2360</v>
      </c>
      <c r="J467" s="56">
        <v>295831</v>
      </c>
      <c r="K467" s="56">
        <v>0</v>
      </c>
      <c r="L467" s="56">
        <v>0</v>
      </c>
      <c r="M467" s="56">
        <v>0</v>
      </c>
      <c r="N467" s="56">
        <v>0</v>
      </c>
      <c r="O467" s="56">
        <v>295831</v>
      </c>
      <c r="P467" s="56">
        <v>0</v>
      </c>
      <c r="Q467" s="56">
        <v>0</v>
      </c>
      <c r="R467" s="56">
        <v>0</v>
      </c>
      <c r="S467" s="56">
        <v>0</v>
      </c>
      <c r="T467" s="56">
        <v>0</v>
      </c>
      <c r="U467" s="56">
        <v>0</v>
      </c>
      <c r="V467" s="56">
        <v>0</v>
      </c>
      <c r="W467" s="56">
        <v>0</v>
      </c>
      <c r="X467" s="56">
        <v>0</v>
      </c>
      <c r="Y467" s="56">
        <v>0</v>
      </c>
      <c r="Z467" s="56">
        <v>0</v>
      </c>
      <c r="AA467" s="56">
        <v>0</v>
      </c>
      <c r="AB467" s="56">
        <v>0</v>
      </c>
      <c r="AC467" s="56">
        <v>5404</v>
      </c>
      <c r="AD467" s="56">
        <v>0</v>
      </c>
      <c r="AE467" s="56">
        <v>0</v>
      </c>
      <c r="AF467" s="56">
        <v>0</v>
      </c>
      <c r="AG467" s="56">
        <v>0</v>
      </c>
      <c r="AH467" s="56">
        <v>0</v>
      </c>
      <c r="AI467" s="56">
        <v>0</v>
      </c>
      <c r="AJ467" s="56">
        <v>5404</v>
      </c>
      <c r="AK467" s="56">
        <v>303595</v>
      </c>
      <c r="AL467" s="56">
        <v>299802</v>
      </c>
      <c r="AM467" s="56">
        <v>0</v>
      </c>
      <c r="AN467" s="56">
        <v>0</v>
      </c>
      <c r="AO467" s="56">
        <v>0</v>
      </c>
      <c r="AP467" s="56">
        <v>0</v>
      </c>
      <c r="AQ467" s="56">
        <v>0</v>
      </c>
      <c r="AR467" s="56">
        <v>48</v>
      </c>
      <c r="AS467" s="56">
        <v>0</v>
      </c>
      <c r="AT467" s="56">
        <v>3745</v>
      </c>
      <c r="AU467" s="56">
        <v>0</v>
      </c>
      <c r="AV467" s="56">
        <v>0</v>
      </c>
      <c r="AW467" s="56">
        <v>0</v>
      </c>
      <c r="AX467" s="56">
        <v>0</v>
      </c>
      <c r="AY467" s="56">
        <v>0</v>
      </c>
      <c r="AZ467" s="56">
        <v>3793</v>
      </c>
      <c r="BA467" s="56">
        <v>303595</v>
      </c>
      <c r="BB467" s="57" t="s">
        <v>1602</v>
      </c>
      <c r="BC467" s="57" t="s">
        <v>1603</v>
      </c>
      <c r="BD467" s="57" t="s">
        <v>215</v>
      </c>
      <c r="BE467" s="57" t="s">
        <v>224</v>
      </c>
    </row>
    <row r="468" spans="1:57" ht="15">
      <c r="A468" t="str">
        <f>VLOOKUP($D468,'[1]Register 2009'!$E$10:$F$65536,2,FALSE)</f>
        <v>Nordea Invest Engros - Obligationer 4 KAB</v>
      </c>
      <c r="B468" s="56">
        <v>16024</v>
      </c>
      <c r="C468" s="56">
        <v>5</v>
      </c>
      <c r="D468" t="str">
        <f t="shared" si="7"/>
        <v>16024_5</v>
      </c>
      <c r="E468" s="56">
        <v>200912</v>
      </c>
      <c r="F468" s="56">
        <v>12028</v>
      </c>
      <c r="G468" s="56">
        <v>0</v>
      </c>
      <c r="H468" s="56">
        <v>0</v>
      </c>
      <c r="I468" s="56">
        <v>12028</v>
      </c>
      <c r="J468" s="56">
        <v>0</v>
      </c>
      <c r="K468" s="56">
        <v>0</v>
      </c>
      <c r="L468" s="56">
        <v>0</v>
      </c>
      <c r="M468" s="56">
        <v>0</v>
      </c>
      <c r="N468" s="56">
        <v>0</v>
      </c>
      <c r="O468" s="56">
        <v>0</v>
      </c>
      <c r="P468" s="56">
        <v>0</v>
      </c>
      <c r="Q468" s="56">
        <v>0</v>
      </c>
      <c r="R468" s="56">
        <v>0</v>
      </c>
      <c r="S468" s="56">
        <v>0</v>
      </c>
      <c r="T468" s="56">
        <v>0</v>
      </c>
      <c r="U468" s="56">
        <v>0</v>
      </c>
      <c r="V468" s="56">
        <v>0</v>
      </c>
      <c r="W468" s="56">
        <v>0</v>
      </c>
      <c r="X468" s="56">
        <v>0</v>
      </c>
      <c r="Y468" s="56">
        <v>0</v>
      </c>
      <c r="Z468" s="56">
        <v>0</v>
      </c>
      <c r="AA468" s="56">
        <v>0</v>
      </c>
      <c r="AB468" s="56">
        <v>0</v>
      </c>
      <c r="AC468" s="56">
        <v>0</v>
      </c>
      <c r="AD468" s="56">
        <v>0</v>
      </c>
      <c r="AE468" s="56">
        <v>0</v>
      </c>
      <c r="AF468" s="56">
        <v>0</v>
      </c>
      <c r="AG468" s="56">
        <v>0</v>
      </c>
      <c r="AH468" s="56">
        <v>0</v>
      </c>
      <c r="AI468" s="56">
        <v>0</v>
      </c>
      <c r="AJ468" s="56">
        <v>0</v>
      </c>
      <c r="AK468" s="56">
        <v>12028</v>
      </c>
      <c r="AL468" s="56">
        <v>12000</v>
      </c>
      <c r="AM468" s="56">
        <v>0</v>
      </c>
      <c r="AN468" s="56">
        <v>0</v>
      </c>
      <c r="AO468" s="56">
        <v>0</v>
      </c>
      <c r="AP468" s="56">
        <v>0</v>
      </c>
      <c r="AQ468" s="56">
        <v>0</v>
      </c>
      <c r="AR468" s="56">
        <v>28</v>
      </c>
      <c r="AS468" s="56">
        <v>0</v>
      </c>
      <c r="AT468" s="56">
        <v>0</v>
      </c>
      <c r="AU468" s="56">
        <v>0</v>
      </c>
      <c r="AV468" s="56">
        <v>0</v>
      </c>
      <c r="AW468" s="56">
        <v>0</v>
      </c>
      <c r="AX468" s="56">
        <v>0</v>
      </c>
      <c r="AY468" s="56">
        <v>0</v>
      </c>
      <c r="AZ468" s="56">
        <v>28</v>
      </c>
      <c r="BA468" s="56">
        <v>12028</v>
      </c>
      <c r="BB468" s="57" t="s">
        <v>2010</v>
      </c>
      <c r="BC468" s="57" t="s">
        <v>2011</v>
      </c>
      <c r="BD468" s="57" t="s">
        <v>215</v>
      </c>
      <c r="BE468" s="57" t="s">
        <v>224</v>
      </c>
    </row>
    <row r="469" spans="1:57" ht="15">
      <c r="A469" t="str">
        <f>VLOOKUP($D469,'[1]Register 2009'!$E$10:$F$65536,2,FALSE)</f>
        <v>Nordea Invest Kommune - Kommune I</v>
      </c>
      <c r="B469" s="56">
        <v>11126</v>
      </c>
      <c r="C469" s="56">
        <v>1</v>
      </c>
      <c r="D469" t="str">
        <f t="shared" si="7"/>
        <v>11126_1</v>
      </c>
      <c r="E469" s="56">
        <v>200912</v>
      </c>
      <c r="F469" s="56">
        <v>2268</v>
      </c>
      <c r="G469" s="56">
        <v>0</v>
      </c>
      <c r="H469" s="56">
        <v>0</v>
      </c>
      <c r="I469" s="56">
        <v>2268</v>
      </c>
      <c r="J469" s="56">
        <v>416966</v>
      </c>
      <c r="K469" s="56">
        <v>12758</v>
      </c>
      <c r="L469" s="56">
        <v>0</v>
      </c>
      <c r="M469" s="56">
        <v>0</v>
      </c>
      <c r="N469" s="56">
        <v>0</v>
      </c>
      <c r="O469" s="56">
        <v>429724</v>
      </c>
      <c r="P469" s="56">
        <v>0</v>
      </c>
      <c r="Q469" s="56">
        <v>0</v>
      </c>
      <c r="R469" s="56">
        <v>2</v>
      </c>
      <c r="S469" s="56">
        <v>0</v>
      </c>
      <c r="T469" s="56">
        <v>0</v>
      </c>
      <c r="U469" s="56">
        <v>0</v>
      </c>
      <c r="V469" s="56">
        <v>0</v>
      </c>
      <c r="W469" s="56">
        <v>2</v>
      </c>
      <c r="X469" s="56">
        <v>0</v>
      </c>
      <c r="Y469" s="56">
        <v>0</v>
      </c>
      <c r="Z469" s="56">
        <v>0</v>
      </c>
      <c r="AA469" s="56">
        <v>0</v>
      </c>
      <c r="AB469" s="56">
        <v>0</v>
      </c>
      <c r="AC469" s="56">
        <v>8915</v>
      </c>
      <c r="AD469" s="56">
        <v>0</v>
      </c>
      <c r="AE469" s="56">
        <v>0</v>
      </c>
      <c r="AF469" s="56">
        <v>0</v>
      </c>
      <c r="AG469" s="56">
        <v>0</v>
      </c>
      <c r="AH469" s="56">
        <v>0</v>
      </c>
      <c r="AI469" s="56">
        <v>0</v>
      </c>
      <c r="AJ469" s="56">
        <v>8915</v>
      </c>
      <c r="AK469" s="56">
        <v>440909</v>
      </c>
      <c r="AL469" s="56">
        <v>440894</v>
      </c>
      <c r="AM469" s="56">
        <v>0</v>
      </c>
      <c r="AN469" s="56">
        <v>0</v>
      </c>
      <c r="AO469" s="56">
        <v>0</v>
      </c>
      <c r="AP469" s="56">
        <v>0</v>
      </c>
      <c r="AQ469" s="56">
        <v>0</v>
      </c>
      <c r="AR469" s="56">
        <v>15</v>
      </c>
      <c r="AS469" s="56">
        <v>0</v>
      </c>
      <c r="AT469" s="56">
        <v>0</v>
      </c>
      <c r="AU469" s="56">
        <v>0</v>
      </c>
      <c r="AV469" s="56">
        <v>0</v>
      </c>
      <c r="AW469" s="56">
        <v>0</v>
      </c>
      <c r="AX469" s="56">
        <v>0</v>
      </c>
      <c r="AY469" s="56">
        <v>0</v>
      </c>
      <c r="AZ469" s="56">
        <v>15</v>
      </c>
      <c r="BA469" s="56">
        <v>440909</v>
      </c>
      <c r="BB469" s="57" t="s">
        <v>1417</v>
      </c>
      <c r="BC469" s="57" t="s">
        <v>1418</v>
      </c>
      <c r="BD469" s="57" t="s">
        <v>215</v>
      </c>
      <c r="BE469" s="57" t="s">
        <v>224</v>
      </c>
    </row>
    <row r="470" spans="1:57" ht="15">
      <c r="A470" t="str">
        <f>VLOOKUP($D470,'[1]Register 2009'!$E$10:$F$65536,2,FALSE)</f>
        <v>Nordea Invest Kommune - Kommune II</v>
      </c>
      <c r="B470" s="56">
        <v>11126</v>
      </c>
      <c r="C470" s="56">
        <v>2</v>
      </c>
      <c r="D470" t="str">
        <f t="shared" si="7"/>
        <v>11126_2</v>
      </c>
      <c r="E470" s="56">
        <v>200912</v>
      </c>
      <c r="F470" s="56">
        <v>27827</v>
      </c>
      <c r="G470" s="56">
        <v>0</v>
      </c>
      <c r="H470" s="56">
        <v>0</v>
      </c>
      <c r="I470" s="56">
        <v>27827</v>
      </c>
      <c r="J470" s="56">
        <v>325482</v>
      </c>
      <c r="K470" s="56">
        <v>12758</v>
      </c>
      <c r="L470" s="56">
        <v>0</v>
      </c>
      <c r="M470" s="56">
        <v>0</v>
      </c>
      <c r="N470" s="56">
        <v>0</v>
      </c>
      <c r="O470" s="56">
        <v>338240</v>
      </c>
      <c r="P470" s="56">
        <v>0</v>
      </c>
      <c r="Q470" s="56">
        <v>0</v>
      </c>
      <c r="R470" s="56">
        <v>0</v>
      </c>
      <c r="S470" s="56">
        <v>0</v>
      </c>
      <c r="T470" s="56">
        <v>0</v>
      </c>
      <c r="U470" s="56">
        <v>0</v>
      </c>
      <c r="V470" s="56">
        <v>0</v>
      </c>
      <c r="W470" s="56">
        <v>0</v>
      </c>
      <c r="X470" s="56">
        <v>0</v>
      </c>
      <c r="Y470" s="56">
        <v>0</v>
      </c>
      <c r="Z470" s="56">
        <v>0</v>
      </c>
      <c r="AA470" s="56">
        <v>0</v>
      </c>
      <c r="AB470" s="56">
        <v>0</v>
      </c>
      <c r="AC470" s="56">
        <v>5652</v>
      </c>
      <c r="AD470" s="56">
        <v>0</v>
      </c>
      <c r="AE470" s="56">
        <v>0</v>
      </c>
      <c r="AF470" s="56">
        <v>0</v>
      </c>
      <c r="AG470" s="56">
        <v>0</v>
      </c>
      <c r="AH470" s="56">
        <v>0</v>
      </c>
      <c r="AI470" s="56">
        <v>0</v>
      </c>
      <c r="AJ470" s="56">
        <v>5652</v>
      </c>
      <c r="AK470" s="56">
        <v>371719</v>
      </c>
      <c r="AL470" s="56">
        <v>356041</v>
      </c>
      <c r="AM470" s="56">
        <v>0</v>
      </c>
      <c r="AN470" s="56">
        <v>0</v>
      </c>
      <c r="AO470" s="56">
        <v>0</v>
      </c>
      <c r="AP470" s="56">
        <v>0</v>
      </c>
      <c r="AQ470" s="56">
        <v>0</v>
      </c>
      <c r="AR470" s="56">
        <v>12</v>
      </c>
      <c r="AS470" s="56">
        <v>0</v>
      </c>
      <c r="AT470" s="56">
        <v>15666</v>
      </c>
      <c r="AU470" s="56">
        <v>0</v>
      </c>
      <c r="AV470" s="56">
        <v>0</v>
      </c>
      <c r="AW470" s="56">
        <v>0</v>
      </c>
      <c r="AX470" s="56">
        <v>0</v>
      </c>
      <c r="AY470" s="56">
        <v>0</v>
      </c>
      <c r="AZ470" s="56">
        <v>15678</v>
      </c>
      <c r="BA470" s="56">
        <v>371719</v>
      </c>
      <c r="BB470" s="57" t="s">
        <v>1419</v>
      </c>
      <c r="BC470" s="57" t="s">
        <v>1420</v>
      </c>
      <c r="BD470" s="57" t="s">
        <v>215</v>
      </c>
      <c r="BE470" s="57" t="s">
        <v>224</v>
      </c>
    </row>
    <row r="471" spans="1:57" ht="15">
      <c r="A471" t="str">
        <f>VLOOKUP($D471,'[1]Register 2009'!$E$10:$F$65536,2,FALSE)</f>
        <v>Nordea Invest Special - Danske aktier fokus</v>
      </c>
      <c r="B471" s="56">
        <v>11053</v>
      </c>
      <c r="C471" s="56">
        <v>21</v>
      </c>
      <c r="D471" t="str">
        <f t="shared" si="7"/>
        <v>11053_21</v>
      </c>
      <c r="E471" s="56">
        <v>200912</v>
      </c>
      <c r="F471" s="56">
        <v>279</v>
      </c>
      <c r="G471" s="56">
        <v>0</v>
      </c>
      <c r="H471" s="56">
        <v>0</v>
      </c>
      <c r="I471" s="56">
        <v>279</v>
      </c>
      <c r="J471" s="56">
        <v>0</v>
      </c>
      <c r="K471" s="56">
        <v>0</v>
      </c>
      <c r="L471" s="56">
        <v>0</v>
      </c>
      <c r="M471" s="56">
        <v>0</v>
      </c>
      <c r="N471" s="56">
        <v>0</v>
      </c>
      <c r="O471" s="56">
        <v>0</v>
      </c>
      <c r="P471" s="56">
        <v>107103</v>
      </c>
      <c r="Q471" s="56">
        <v>5902</v>
      </c>
      <c r="R471" s="56">
        <v>232</v>
      </c>
      <c r="S471" s="56">
        <v>0</v>
      </c>
      <c r="T471" s="56">
        <v>0</v>
      </c>
      <c r="U471" s="56">
        <v>0</v>
      </c>
      <c r="V471" s="56">
        <v>0</v>
      </c>
      <c r="W471" s="56">
        <v>113237</v>
      </c>
      <c r="X471" s="56">
        <v>0</v>
      </c>
      <c r="Y471" s="56">
        <v>0</v>
      </c>
      <c r="Z471" s="56">
        <v>0</v>
      </c>
      <c r="AA471" s="56">
        <v>0</v>
      </c>
      <c r="AB471" s="56">
        <v>0</v>
      </c>
      <c r="AC471" s="56">
        <v>0</v>
      </c>
      <c r="AD471" s="56">
        <v>388</v>
      </c>
      <c r="AE471" s="56">
        <v>1163</v>
      </c>
      <c r="AF471" s="56">
        <v>140</v>
      </c>
      <c r="AG471" s="56">
        <v>0</v>
      </c>
      <c r="AH471" s="56">
        <v>0</v>
      </c>
      <c r="AI471" s="56">
        <v>0</v>
      </c>
      <c r="AJ471" s="56">
        <v>1691</v>
      </c>
      <c r="AK471" s="56">
        <v>115207</v>
      </c>
      <c r="AL471" s="56">
        <v>115167</v>
      </c>
      <c r="AM471" s="56">
        <v>0</v>
      </c>
      <c r="AN471" s="56">
        <v>0</v>
      </c>
      <c r="AO471" s="56">
        <v>0</v>
      </c>
      <c r="AP471" s="56">
        <v>0</v>
      </c>
      <c r="AQ471" s="56">
        <v>0</v>
      </c>
      <c r="AR471" s="56">
        <v>40</v>
      </c>
      <c r="AS471" s="56">
        <v>0</v>
      </c>
      <c r="AT471" s="56">
        <v>0</v>
      </c>
      <c r="AU471" s="56">
        <v>0</v>
      </c>
      <c r="AV471" s="56">
        <v>0</v>
      </c>
      <c r="AW471" s="56">
        <v>0</v>
      </c>
      <c r="AX471" s="56">
        <v>0</v>
      </c>
      <c r="AY471" s="56">
        <v>0</v>
      </c>
      <c r="AZ471" s="56">
        <v>40</v>
      </c>
      <c r="BA471" s="56">
        <v>115207</v>
      </c>
      <c r="BB471" s="57" t="s">
        <v>1179</v>
      </c>
      <c r="BC471" s="57" t="s">
        <v>1180</v>
      </c>
      <c r="BD471" s="57" t="s">
        <v>215</v>
      </c>
      <c r="BE471" s="57" t="s">
        <v>224</v>
      </c>
    </row>
    <row r="472" spans="1:57" ht="15">
      <c r="A472" t="str">
        <f>VLOOKUP($D472,'[1]Register 2009'!$E$10:$F$65536,2,FALSE)</f>
        <v>Nordea Invest Special - European High Yield Bonds</v>
      </c>
      <c r="B472" s="56">
        <v>11053</v>
      </c>
      <c r="C472" s="56">
        <v>20</v>
      </c>
      <c r="D472" t="str">
        <f t="shared" si="7"/>
        <v>11053_20</v>
      </c>
      <c r="E472" s="56">
        <v>200912</v>
      </c>
      <c r="F472" s="56">
        <v>18292</v>
      </c>
      <c r="G472" s="56">
        <v>0</v>
      </c>
      <c r="H472" s="56">
        <v>0</v>
      </c>
      <c r="I472" s="56">
        <v>18292</v>
      </c>
      <c r="J472" s="56">
        <v>34106</v>
      </c>
      <c r="K472" s="56">
        <v>878943</v>
      </c>
      <c r="L472" s="56">
        <v>0</v>
      </c>
      <c r="M472" s="56">
        <v>0</v>
      </c>
      <c r="N472" s="56">
        <v>0</v>
      </c>
      <c r="O472" s="56">
        <v>913049</v>
      </c>
      <c r="P472" s="56">
        <v>0</v>
      </c>
      <c r="Q472" s="56">
        <v>0</v>
      </c>
      <c r="R472" s="56">
        <v>918</v>
      </c>
      <c r="S472" s="56">
        <v>0</v>
      </c>
      <c r="T472" s="56">
        <v>0</v>
      </c>
      <c r="U472" s="56">
        <v>0</v>
      </c>
      <c r="V472" s="56">
        <v>0</v>
      </c>
      <c r="W472" s="56">
        <v>918</v>
      </c>
      <c r="X472" s="56">
        <v>0</v>
      </c>
      <c r="Y472" s="56">
        <v>0</v>
      </c>
      <c r="Z472" s="56">
        <v>788</v>
      </c>
      <c r="AA472" s="56">
        <v>788</v>
      </c>
      <c r="AB472" s="56">
        <v>0</v>
      </c>
      <c r="AC472" s="56">
        <v>19971</v>
      </c>
      <c r="AD472" s="56">
        <v>321</v>
      </c>
      <c r="AE472" s="56">
        <v>0</v>
      </c>
      <c r="AF472" s="56">
        <v>0</v>
      </c>
      <c r="AG472" s="56">
        <v>0</v>
      </c>
      <c r="AH472" s="56">
        <v>0</v>
      </c>
      <c r="AI472" s="56">
        <v>0</v>
      </c>
      <c r="AJ472" s="56">
        <v>20292</v>
      </c>
      <c r="AK472" s="56">
        <v>953339</v>
      </c>
      <c r="AL472" s="56">
        <v>945001</v>
      </c>
      <c r="AM472" s="56">
        <v>0</v>
      </c>
      <c r="AN472" s="56">
        <v>0</v>
      </c>
      <c r="AO472" s="56">
        <v>0</v>
      </c>
      <c r="AP472" s="56">
        <v>5037</v>
      </c>
      <c r="AQ472" s="56">
        <v>5037</v>
      </c>
      <c r="AR472" s="56">
        <v>333</v>
      </c>
      <c r="AS472" s="56">
        <v>2968</v>
      </c>
      <c r="AT472" s="56">
        <v>0</v>
      </c>
      <c r="AU472" s="56">
        <v>0</v>
      </c>
      <c r="AV472" s="56">
        <v>0</v>
      </c>
      <c r="AW472" s="56">
        <v>0</v>
      </c>
      <c r="AX472" s="56">
        <v>0</v>
      </c>
      <c r="AY472" s="56">
        <v>0</v>
      </c>
      <c r="AZ472" s="56">
        <v>3301</v>
      </c>
      <c r="BA472" s="56">
        <v>953339</v>
      </c>
      <c r="BB472" s="57" t="s">
        <v>1177</v>
      </c>
      <c r="BC472" s="57" t="s">
        <v>1178</v>
      </c>
      <c r="BD472" s="57" t="s">
        <v>215</v>
      </c>
      <c r="BE472" s="57" t="s">
        <v>224</v>
      </c>
    </row>
    <row r="473" spans="1:57" ht="15">
      <c r="A473" t="str">
        <f>VLOOKUP($D473,'[1]Register 2009'!$E$10:$F$65536,2,FALSE)</f>
        <v>Nordea Invest Special - Europæiske aktier fokus</v>
      </c>
      <c r="B473" s="56">
        <v>11053</v>
      </c>
      <c r="C473" s="56">
        <v>22</v>
      </c>
      <c r="D473" t="str">
        <f t="shared" si="7"/>
        <v>11053_22</v>
      </c>
      <c r="E473" s="56">
        <v>200912</v>
      </c>
      <c r="F473" s="56">
        <v>3770</v>
      </c>
      <c r="G473" s="56">
        <v>0</v>
      </c>
      <c r="H473" s="56">
        <v>0</v>
      </c>
      <c r="I473" s="56">
        <v>3770</v>
      </c>
      <c r="J473" s="56">
        <v>0</v>
      </c>
      <c r="K473" s="56">
        <v>0</v>
      </c>
      <c r="L473" s="56">
        <v>0</v>
      </c>
      <c r="M473" s="56">
        <v>0</v>
      </c>
      <c r="N473" s="56">
        <v>0</v>
      </c>
      <c r="O473" s="56">
        <v>0</v>
      </c>
      <c r="P473" s="56">
        <v>4021</v>
      </c>
      <c r="Q473" s="56">
        <v>193617</v>
      </c>
      <c r="R473" s="56">
        <v>186</v>
      </c>
      <c r="S473" s="56">
        <v>0</v>
      </c>
      <c r="T473" s="56">
        <v>0</v>
      </c>
      <c r="U473" s="56">
        <v>0</v>
      </c>
      <c r="V473" s="56">
        <v>0</v>
      </c>
      <c r="W473" s="56">
        <v>197824</v>
      </c>
      <c r="X473" s="56">
        <v>0</v>
      </c>
      <c r="Y473" s="56">
        <v>0</v>
      </c>
      <c r="Z473" s="56">
        <v>0</v>
      </c>
      <c r="AA473" s="56">
        <v>0</v>
      </c>
      <c r="AB473" s="56">
        <v>0</v>
      </c>
      <c r="AC473" s="56">
        <v>0</v>
      </c>
      <c r="AD473" s="56">
        <v>372</v>
      </c>
      <c r="AE473" s="56">
        <v>1411</v>
      </c>
      <c r="AF473" s="56">
        <v>620</v>
      </c>
      <c r="AG473" s="56">
        <v>0</v>
      </c>
      <c r="AH473" s="56">
        <v>0</v>
      </c>
      <c r="AI473" s="56">
        <v>0</v>
      </c>
      <c r="AJ473" s="56">
        <v>2403</v>
      </c>
      <c r="AK473" s="56">
        <v>203997</v>
      </c>
      <c r="AL473" s="56">
        <v>202503</v>
      </c>
      <c r="AM473" s="56">
        <v>0</v>
      </c>
      <c r="AN473" s="56">
        <v>0</v>
      </c>
      <c r="AO473" s="56">
        <v>0</v>
      </c>
      <c r="AP473" s="56">
        <v>0</v>
      </c>
      <c r="AQ473" s="56">
        <v>0</v>
      </c>
      <c r="AR473" s="56">
        <v>63</v>
      </c>
      <c r="AS473" s="56">
        <v>0</v>
      </c>
      <c r="AT473" s="56">
        <v>1431</v>
      </c>
      <c r="AU473" s="56">
        <v>0</v>
      </c>
      <c r="AV473" s="56">
        <v>0</v>
      </c>
      <c r="AW473" s="56">
        <v>0</v>
      </c>
      <c r="AX473" s="56">
        <v>0</v>
      </c>
      <c r="AY473" s="56">
        <v>0</v>
      </c>
      <c r="AZ473" s="56">
        <v>1494</v>
      </c>
      <c r="BA473" s="56">
        <v>203997</v>
      </c>
      <c r="BB473" s="57" t="s">
        <v>1181</v>
      </c>
      <c r="BC473" s="57" t="s">
        <v>1182</v>
      </c>
      <c r="BD473" s="57" t="s">
        <v>215</v>
      </c>
      <c r="BE473" s="57" t="s">
        <v>224</v>
      </c>
    </row>
    <row r="474" spans="1:57" ht="15">
      <c r="A474" t="str">
        <f>VLOOKUP($D474,'[1]Register 2009'!$E$10:$F$65536,2,FALSE)</f>
        <v>Nordea Invest Special - Formueforvaltning aktier</v>
      </c>
      <c r="B474" s="56">
        <v>11053</v>
      </c>
      <c r="C474" s="56">
        <v>16</v>
      </c>
      <c r="D474" t="str">
        <f t="shared" si="7"/>
        <v>11053_16</v>
      </c>
      <c r="E474" s="56">
        <v>200912</v>
      </c>
      <c r="F474" s="56">
        <v>1838</v>
      </c>
      <c r="G474" s="56">
        <v>0</v>
      </c>
      <c r="H474" s="56">
        <v>0</v>
      </c>
      <c r="I474" s="56">
        <v>1838</v>
      </c>
      <c r="J474" s="56">
        <v>0</v>
      </c>
      <c r="K474" s="56">
        <v>0</v>
      </c>
      <c r="L474" s="56">
        <v>0</v>
      </c>
      <c r="M474" s="56">
        <v>0</v>
      </c>
      <c r="N474" s="56">
        <v>0</v>
      </c>
      <c r="O474" s="56">
        <v>0</v>
      </c>
      <c r="P474" s="56">
        <v>780</v>
      </c>
      <c r="Q474" s="56">
        <v>66345</v>
      </c>
      <c r="R474" s="56">
        <v>70</v>
      </c>
      <c r="S474" s="56">
        <v>0</v>
      </c>
      <c r="T474" s="56">
        <v>0</v>
      </c>
      <c r="U474" s="56">
        <v>0</v>
      </c>
      <c r="V474" s="56">
        <v>0</v>
      </c>
      <c r="W474" s="56">
        <v>67195</v>
      </c>
      <c r="X474" s="56">
        <v>0</v>
      </c>
      <c r="Y474" s="56">
        <v>0</v>
      </c>
      <c r="Z474" s="56">
        <v>0</v>
      </c>
      <c r="AA474" s="56">
        <v>0</v>
      </c>
      <c r="AB474" s="56">
        <v>0</v>
      </c>
      <c r="AC474" s="56">
        <v>0</v>
      </c>
      <c r="AD474" s="56">
        <v>403</v>
      </c>
      <c r="AE474" s="56">
        <v>1268</v>
      </c>
      <c r="AF474" s="56">
        <v>108</v>
      </c>
      <c r="AG474" s="56">
        <v>0</v>
      </c>
      <c r="AH474" s="56">
        <v>0</v>
      </c>
      <c r="AI474" s="56">
        <v>0</v>
      </c>
      <c r="AJ474" s="56">
        <v>1779</v>
      </c>
      <c r="AK474" s="56">
        <v>70812</v>
      </c>
      <c r="AL474" s="56">
        <v>69374</v>
      </c>
      <c r="AM474" s="56">
        <v>0</v>
      </c>
      <c r="AN474" s="56">
        <v>0</v>
      </c>
      <c r="AO474" s="56">
        <v>0</v>
      </c>
      <c r="AP474" s="56">
        <v>0</v>
      </c>
      <c r="AQ474" s="56">
        <v>0</v>
      </c>
      <c r="AR474" s="56">
        <v>75</v>
      </c>
      <c r="AS474" s="56">
        <v>0</v>
      </c>
      <c r="AT474" s="56">
        <v>1363</v>
      </c>
      <c r="AU474" s="56">
        <v>0</v>
      </c>
      <c r="AV474" s="56">
        <v>0</v>
      </c>
      <c r="AW474" s="56">
        <v>0</v>
      </c>
      <c r="AX474" s="56">
        <v>0</v>
      </c>
      <c r="AY474" s="56">
        <v>0</v>
      </c>
      <c r="AZ474" s="56">
        <v>1438</v>
      </c>
      <c r="BA474" s="56">
        <v>70812</v>
      </c>
      <c r="BB474" s="57" t="s">
        <v>1175</v>
      </c>
      <c r="BC474" s="57" t="s">
        <v>1176</v>
      </c>
      <c r="BD474" s="57" t="s">
        <v>215</v>
      </c>
      <c r="BE474" s="57" t="s">
        <v>224</v>
      </c>
    </row>
    <row r="475" spans="1:57" ht="15">
      <c r="A475" t="str">
        <f>VLOOKUP($D475,'[1]Register 2009'!$E$10:$F$65536,2,FALSE)</f>
        <v>Nordea Invest Special - Formueforvaltning obligationer</v>
      </c>
      <c r="B475" s="56">
        <v>11053</v>
      </c>
      <c r="C475" s="56">
        <v>14</v>
      </c>
      <c r="D475" t="str">
        <f t="shared" si="7"/>
        <v>11053_14</v>
      </c>
      <c r="E475" s="56">
        <v>200912</v>
      </c>
      <c r="F475" s="56">
        <v>17030</v>
      </c>
      <c r="G475" s="56">
        <v>0</v>
      </c>
      <c r="H475" s="56">
        <v>0</v>
      </c>
      <c r="I475" s="56">
        <v>17030</v>
      </c>
      <c r="J475" s="56">
        <v>226506</v>
      </c>
      <c r="K475" s="56">
        <v>59552</v>
      </c>
      <c r="L475" s="56">
        <v>0</v>
      </c>
      <c r="M475" s="56">
        <v>0</v>
      </c>
      <c r="N475" s="56">
        <v>0</v>
      </c>
      <c r="O475" s="56">
        <v>286058</v>
      </c>
      <c r="P475" s="56">
        <v>0</v>
      </c>
      <c r="Q475" s="56">
        <v>0</v>
      </c>
      <c r="R475" s="56">
        <v>334</v>
      </c>
      <c r="S475" s="56">
        <v>0</v>
      </c>
      <c r="T475" s="56">
        <v>0</v>
      </c>
      <c r="U475" s="56">
        <v>0</v>
      </c>
      <c r="V475" s="56">
        <v>0</v>
      </c>
      <c r="W475" s="56">
        <v>334</v>
      </c>
      <c r="X475" s="56">
        <v>0</v>
      </c>
      <c r="Y475" s="56">
        <v>0</v>
      </c>
      <c r="Z475" s="56">
        <v>0</v>
      </c>
      <c r="AA475" s="56">
        <v>0</v>
      </c>
      <c r="AB475" s="56">
        <v>0</v>
      </c>
      <c r="AC475" s="56">
        <v>3440</v>
      </c>
      <c r="AD475" s="56">
        <v>684</v>
      </c>
      <c r="AE475" s="56">
        <v>0</v>
      </c>
      <c r="AF475" s="56">
        <v>0</v>
      </c>
      <c r="AG475" s="56">
        <v>0</v>
      </c>
      <c r="AH475" s="56">
        <v>0</v>
      </c>
      <c r="AI475" s="56">
        <v>0</v>
      </c>
      <c r="AJ475" s="56">
        <v>4124</v>
      </c>
      <c r="AK475" s="56">
        <v>307546</v>
      </c>
      <c r="AL475" s="56">
        <v>297714</v>
      </c>
      <c r="AM475" s="56">
        <v>0</v>
      </c>
      <c r="AN475" s="56">
        <v>0</v>
      </c>
      <c r="AO475" s="56">
        <v>0</v>
      </c>
      <c r="AP475" s="56">
        <v>0</v>
      </c>
      <c r="AQ475" s="56">
        <v>0</v>
      </c>
      <c r="AR475" s="56">
        <v>103</v>
      </c>
      <c r="AS475" s="56">
        <v>0</v>
      </c>
      <c r="AT475" s="56">
        <v>9734</v>
      </c>
      <c r="AU475" s="56">
        <v>0</v>
      </c>
      <c r="AV475" s="56">
        <v>0</v>
      </c>
      <c r="AW475" s="56">
        <v>0</v>
      </c>
      <c r="AX475" s="56">
        <v>0</v>
      </c>
      <c r="AY475" s="56">
        <v>-5</v>
      </c>
      <c r="AZ475" s="56">
        <v>9832</v>
      </c>
      <c r="BA475" s="56">
        <v>307546</v>
      </c>
      <c r="BB475" s="57" t="s">
        <v>1172</v>
      </c>
      <c r="BC475" s="57" t="s">
        <v>1173</v>
      </c>
      <c r="BD475" s="57" t="s">
        <v>215</v>
      </c>
      <c r="BE475" s="57" t="s">
        <v>224</v>
      </c>
    </row>
    <row r="476" spans="1:57" ht="15">
      <c r="A476" t="str">
        <f>VLOOKUP($D476,'[1]Register 2009'!$E$10:$F$65536,2,FALSE)</f>
        <v>Nordea Invest Special - Private Banking Global Fokus</v>
      </c>
      <c r="B476" s="56">
        <v>11053</v>
      </c>
      <c r="C476" s="56">
        <v>15</v>
      </c>
      <c r="D476" t="str">
        <f t="shared" si="7"/>
        <v>11053_15</v>
      </c>
      <c r="E476" s="56">
        <v>200912</v>
      </c>
      <c r="F476" s="56">
        <v>314</v>
      </c>
      <c r="G476" s="56">
        <v>0</v>
      </c>
      <c r="H476" s="56">
        <v>0</v>
      </c>
      <c r="I476" s="56">
        <v>314</v>
      </c>
      <c r="J476" s="56">
        <v>0</v>
      </c>
      <c r="K476" s="56">
        <v>0</v>
      </c>
      <c r="L476" s="56">
        <v>0</v>
      </c>
      <c r="M476" s="56">
        <v>0</v>
      </c>
      <c r="N476" s="56">
        <v>0</v>
      </c>
      <c r="O476" s="56">
        <v>0</v>
      </c>
      <c r="P476" s="56">
        <v>253</v>
      </c>
      <c r="Q476" s="56">
        <v>21628</v>
      </c>
      <c r="R476" s="56">
        <v>28</v>
      </c>
      <c r="S476" s="56">
        <v>0</v>
      </c>
      <c r="T476" s="56">
        <v>0</v>
      </c>
      <c r="U476" s="56">
        <v>0</v>
      </c>
      <c r="V476" s="56">
        <v>0</v>
      </c>
      <c r="W476" s="56">
        <v>21909</v>
      </c>
      <c r="X476" s="56">
        <v>0</v>
      </c>
      <c r="Y476" s="56">
        <v>0</v>
      </c>
      <c r="Z476" s="56">
        <v>0</v>
      </c>
      <c r="AA476" s="56">
        <v>0</v>
      </c>
      <c r="AB476" s="56">
        <v>0</v>
      </c>
      <c r="AC476" s="56">
        <v>0</v>
      </c>
      <c r="AD476" s="56">
        <v>413</v>
      </c>
      <c r="AE476" s="56">
        <v>349</v>
      </c>
      <c r="AF476" s="56">
        <v>40</v>
      </c>
      <c r="AG476" s="56">
        <v>0</v>
      </c>
      <c r="AH476" s="56">
        <v>0</v>
      </c>
      <c r="AI476" s="56">
        <v>0</v>
      </c>
      <c r="AJ476" s="56">
        <v>802</v>
      </c>
      <c r="AK476" s="56">
        <v>23025</v>
      </c>
      <c r="AL476" s="56">
        <v>22634</v>
      </c>
      <c r="AM476" s="56">
        <v>0</v>
      </c>
      <c r="AN476" s="56">
        <v>0</v>
      </c>
      <c r="AO476" s="56">
        <v>0</v>
      </c>
      <c r="AP476" s="56">
        <v>0</v>
      </c>
      <c r="AQ476" s="56">
        <v>0</v>
      </c>
      <c r="AR476" s="56">
        <v>10</v>
      </c>
      <c r="AS476" s="56">
        <v>0</v>
      </c>
      <c r="AT476" s="56">
        <v>381</v>
      </c>
      <c r="AU476" s="56">
        <v>0</v>
      </c>
      <c r="AV476" s="56">
        <v>0</v>
      </c>
      <c r="AW476" s="56">
        <v>0</v>
      </c>
      <c r="AX476" s="56">
        <v>0</v>
      </c>
      <c r="AY476" s="56">
        <v>0</v>
      </c>
      <c r="AZ476" s="56">
        <v>391</v>
      </c>
      <c r="BA476" s="56">
        <v>23025</v>
      </c>
      <c r="BB476" s="57" t="s">
        <v>415</v>
      </c>
      <c r="BC476" s="57" t="s">
        <v>1174</v>
      </c>
      <c r="BD476" s="57" t="s">
        <v>215</v>
      </c>
      <c r="BE476" s="57" t="s">
        <v>224</v>
      </c>
    </row>
    <row r="477" spans="1:57" ht="15">
      <c r="A477" t="str">
        <f>VLOOKUP($D477,'[1]Register 2009'!$E$10:$F$65536,2,FALSE)</f>
        <v>Nordea Invest Valg - Global Fokus</v>
      </c>
      <c r="B477" s="56">
        <v>18004</v>
      </c>
      <c r="C477" s="56">
        <v>4</v>
      </c>
      <c r="D477" t="str">
        <f t="shared" si="7"/>
        <v>18004_4</v>
      </c>
      <c r="E477" s="56">
        <v>200912</v>
      </c>
      <c r="F477" s="56">
        <v>521</v>
      </c>
      <c r="G477" s="56">
        <v>0</v>
      </c>
      <c r="H477" s="56">
        <v>0</v>
      </c>
      <c r="I477" s="56">
        <v>521</v>
      </c>
      <c r="J477" s="56">
        <v>0</v>
      </c>
      <c r="K477" s="56">
        <v>0</v>
      </c>
      <c r="L477" s="56">
        <v>0</v>
      </c>
      <c r="M477" s="56">
        <v>0</v>
      </c>
      <c r="N477" s="56">
        <v>0</v>
      </c>
      <c r="O477" s="56">
        <v>0</v>
      </c>
      <c r="P477" s="56">
        <v>212</v>
      </c>
      <c r="Q477" s="56">
        <v>18020</v>
      </c>
      <c r="R477" s="56">
        <v>2</v>
      </c>
      <c r="S477" s="56">
        <v>0</v>
      </c>
      <c r="T477" s="56">
        <v>0</v>
      </c>
      <c r="U477" s="56">
        <v>0</v>
      </c>
      <c r="V477" s="56">
        <v>0</v>
      </c>
      <c r="W477" s="56">
        <v>18234</v>
      </c>
      <c r="X477" s="56">
        <v>0</v>
      </c>
      <c r="Y477" s="56">
        <v>0</v>
      </c>
      <c r="Z477" s="56">
        <v>0</v>
      </c>
      <c r="AA477" s="56">
        <v>0</v>
      </c>
      <c r="AB477" s="56">
        <v>0</v>
      </c>
      <c r="AC477" s="56">
        <v>0</v>
      </c>
      <c r="AD477" s="56">
        <v>0</v>
      </c>
      <c r="AE477" s="56">
        <v>698</v>
      </c>
      <c r="AF477" s="56">
        <v>21</v>
      </c>
      <c r="AG477" s="56">
        <v>0</v>
      </c>
      <c r="AH477" s="56">
        <v>0</v>
      </c>
      <c r="AI477" s="56">
        <v>0</v>
      </c>
      <c r="AJ477" s="56">
        <v>719</v>
      </c>
      <c r="AK477" s="56">
        <v>19474</v>
      </c>
      <c r="AL477" s="56">
        <v>18659</v>
      </c>
      <c r="AM477" s="56">
        <v>0</v>
      </c>
      <c r="AN477" s="56">
        <v>0</v>
      </c>
      <c r="AO477" s="56">
        <v>0</v>
      </c>
      <c r="AP477" s="56">
        <v>0</v>
      </c>
      <c r="AQ477" s="56">
        <v>0</v>
      </c>
      <c r="AR477" s="56">
        <v>80</v>
      </c>
      <c r="AS477" s="56">
        <v>0</v>
      </c>
      <c r="AT477" s="56">
        <v>735</v>
      </c>
      <c r="AU477" s="56">
        <v>0</v>
      </c>
      <c r="AV477" s="56">
        <v>0</v>
      </c>
      <c r="AW477" s="56">
        <v>0</v>
      </c>
      <c r="AX477" s="56">
        <v>0</v>
      </c>
      <c r="AY477" s="56">
        <v>0</v>
      </c>
      <c r="AZ477" s="56">
        <v>815</v>
      </c>
      <c r="BA477" s="56">
        <v>19474</v>
      </c>
      <c r="BB477" s="57" t="s">
        <v>1633</v>
      </c>
      <c r="BC477" s="57" t="s">
        <v>1634</v>
      </c>
      <c r="BD477" s="57" t="s">
        <v>215</v>
      </c>
      <c r="BE477" s="57" t="s">
        <v>259</v>
      </c>
    </row>
    <row r="478" spans="1:57" ht="15">
      <c r="A478" t="str">
        <f>VLOOKUP($D478,'[1]Register 2009'!$E$10:$F$65536,2,FALSE)</f>
        <v>Nordea Invest Valg - Nordea Invest Vælger</v>
      </c>
      <c r="B478" s="56">
        <v>18004</v>
      </c>
      <c r="C478" s="56">
        <v>7</v>
      </c>
      <c r="D478" t="str">
        <f t="shared" si="7"/>
        <v>18004_7</v>
      </c>
      <c r="E478" s="56">
        <v>200912</v>
      </c>
      <c r="F478" s="56">
        <v>136</v>
      </c>
      <c r="G478" s="56">
        <v>0</v>
      </c>
      <c r="H478" s="56">
        <v>0</v>
      </c>
      <c r="I478" s="56">
        <v>136</v>
      </c>
      <c r="J478" s="56">
        <v>118501</v>
      </c>
      <c r="K478" s="56">
        <v>1418</v>
      </c>
      <c r="L478" s="56">
        <v>0</v>
      </c>
      <c r="M478" s="56">
        <v>0</v>
      </c>
      <c r="N478" s="56">
        <v>0</v>
      </c>
      <c r="O478" s="56">
        <v>119919</v>
      </c>
      <c r="P478" s="56">
        <v>0</v>
      </c>
      <c r="Q478" s="56">
        <v>0</v>
      </c>
      <c r="R478" s="56">
        <v>0</v>
      </c>
      <c r="S478" s="56">
        <v>0</v>
      </c>
      <c r="T478" s="56">
        <v>4010</v>
      </c>
      <c r="U478" s="56">
        <v>0</v>
      </c>
      <c r="V478" s="56">
        <v>0</v>
      </c>
      <c r="W478" s="56">
        <v>4010</v>
      </c>
      <c r="X478" s="56">
        <v>0</v>
      </c>
      <c r="Y478" s="56">
        <v>0</v>
      </c>
      <c r="Z478" s="56">
        <v>0</v>
      </c>
      <c r="AA478" s="56">
        <v>0</v>
      </c>
      <c r="AB478" s="56">
        <v>0</v>
      </c>
      <c r="AC478" s="56">
        <v>2103</v>
      </c>
      <c r="AD478" s="56">
        <v>0</v>
      </c>
      <c r="AE478" s="56">
        <v>0</v>
      </c>
      <c r="AF478" s="56">
        <v>0</v>
      </c>
      <c r="AG478" s="56">
        <v>0</v>
      </c>
      <c r="AH478" s="56">
        <v>0</v>
      </c>
      <c r="AI478" s="56">
        <v>0</v>
      </c>
      <c r="AJ478" s="56">
        <v>2103</v>
      </c>
      <c r="AK478" s="56">
        <v>126168</v>
      </c>
      <c r="AL478" s="56">
        <v>126164</v>
      </c>
      <c r="AM478" s="56">
        <v>0</v>
      </c>
      <c r="AN478" s="56">
        <v>0</v>
      </c>
      <c r="AO478" s="56">
        <v>0</v>
      </c>
      <c r="AP478" s="56">
        <v>0</v>
      </c>
      <c r="AQ478" s="56">
        <v>0</v>
      </c>
      <c r="AR478" s="56">
        <v>4</v>
      </c>
      <c r="AS478" s="56">
        <v>0</v>
      </c>
      <c r="AT478" s="56">
        <v>0</v>
      </c>
      <c r="AU478" s="56">
        <v>0</v>
      </c>
      <c r="AV478" s="56">
        <v>0</v>
      </c>
      <c r="AW478" s="56">
        <v>0</v>
      </c>
      <c r="AX478" s="56">
        <v>0</v>
      </c>
      <c r="AY478" s="56">
        <v>0</v>
      </c>
      <c r="AZ478" s="56">
        <v>4</v>
      </c>
      <c r="BA478" s="56">
        <v>126168</v>
      </c>
      <c r="BB478" s="57" t="s">
        <v>2012</v>
      </c>
      <c r="BC478" s="57" t="s">
        <v>2013</v>
      </c>
      <c r="BD478" s="57" t="s">
        <v>215</v>
      </c>
      <c r="BE478" s="57" t="s">
        <v>259</v>
      </c>
    </row>
    <row r="479" spans="1:57" ht="15">
      <c r="A479" t="str">
        <f>VLOOKUP($D479,'[1]Register 2009'!$E$10:$F$65536,2,FALSE)</f>
        <v>Nordea Invest Valg - Stabil</v>
      </c>
      <c r="B479" s="56">
        <v>18004</v>
      </c>
      <c r="C479" s="56">
        <v>3</v>
      </c>
      <c r="D479" t="str">
        <f t="shared" si="7"/>
        <v>18004_3</v>
      </c>
      <c r="E479" s="56">
        <v>200912</v>
      </c>
      <c r="F479" s="56">
        <v>2495</v>
      </c>
      <c r="G479" s="56">
        <v>0</v>
      </c>
      <c r="H479" s="56">
        <v>0</v>
      </c>
      <c r="I479" s="56">
        <v>2495</v>
      </c>
      <c r="J479" s="56">
        <v>21435</v>
      </c>
      <c r="K479" s="56">
        <v>0</v>
      </c>
      <c r="L479" s="56">
        <v>0</v>
      </c>
      <c r="M479" s="56">
        <v>0</v>
      </c>
      <c r="N479" s="56">
        <v>0</v>
      </c>
      <c r="O479" s="56">
        <v>21435</v>
      </c>
      <c r="P479" s="56">
        <v>0</v>
      </c>
      <c r="Q479" s="56">
        <v>0</v>
      </c>
      <c r="R479" s="56">
        <v>0</v>
      </c>
      <c r="S479" s="56">
        <v>0</v>
      </c>
      <c r="T479" s="56">
        <v>15870</v>
      </c>
      <c r="U479" s="56">
        <v>0</v>
      </c>
      <c r="V479" s="56">
        <v>0</v>
      </c>
      <c r="W479" s="56">
        <v>15870</v>
      </c>
      <c r="X479" s="56">
        <v>0</v>
      </c>
      <c r="Y479" s="56">
        <v>0</v>
      </c>
      <c r="Z479" s="56">
        <v>0</v>
      </c>
      <c r="AA479" s="56">
        <v>0</v>
      </c>
      <c r="AB479" s="56">
        <v>0</v>
      </c>
      <c r="AC479" s="56">
        <v>303</v>
      </c>
      <c r="AD479" s="56">
        <v>0</v>
      </c>
      <c r="AE479" s="56">
        <v>0</v>
      </c>
      <c r="AF479" s="56">
        <v>0</v>
      </c>
      <c r="AG479" s="56">
        <v>0</v>
      </c>
      <c r="AH479" s="56">
        <v>0</v>
      </c>
      <c r="AI479" s="56">
        <v>0</v>
      </c>
      <c r="AJ479" s="56">
        <v>303</v>
      </c>
      <c r="AK479" s="56">
        <v>40103</v>
      </c>
      <c r="AL479" s="56">
        <v>39950</v>
      </c>
      <c r="AM479" s="56">
        <v>0</v>
      </c>
      <c r="AN479" s="56">
        <v>0</v>
      </c>
      <c r="AO479" s="56">
        <v>0</v>
      </c>
      <c r="AP479" s="56">
        <v>0</v>
      </c>
      <c r="AQ479" s="56">
        <v>0</v>
      </c>
      <c r="AR479" s="56">
        <v>153</v>
      </c>
      <c r="AS479" s="56">
        <v>0</v>
      </c>
      <c r="AT479" s="56">
        <v>0</v>
      </c>
      <c r="AU479" s="56">
        <v>0</v>
      </c>
      <c r="AV479" s="56">
        <v>0</v>
      </c>
      <c r="AW479" s="56">
        <v>0</v>
      </c>
      <c r="AX479" s="56">
        <v>0</v>
      </c>
      <c r="AY479" s="56">
        <v>0</v>
      </c>
      <c r="AZ479" s="56">
        <v>153</v>
      </c>
      <c r="BA479" s="56">
        <v>40103</v>
      </c>
      <c r="BB479" s="57" t="s">
        <v>1631</v>
      </c>
      <c r="BC479" s="57" t="s">
        <v>1632</v>
      </c>
      <c r="BD479" s="57" t="s">
        <v>215</v>
      </c>
      <c r="BE479" s="57" t="s">
        <v>259</v>
      </c>
    </row>
    <row r="480" spans="1:57" ht="15">
      <c r="A480" t="str">
        <f>VLOOKUP($D480,'[1]Register 2009'!$E$10:$F$65536,2,FALSE)</f>
        <v>Nordea Invest, Placeringsforening - Indeksobligationer</v>
      </c>
      <c r="B480" s="56">
        <v>16011</v>
      </c>
      <c r="C480" s="56">
        <v>1</v>
      </c>
      <c r="D480" t="str">
        <f t="shared" si="7"/>
        <v>16011_1</v>
      </c>
      <c r="E480" s="56">
        <v>200912</v>
      </c>
      <c r="F480" s="56">
        <v>8120</v>
      </c>
      <c r="G480" s="56">
        <v>0</v>
      </c>
      <c r="H480" s="56">
        <v>0</v>
      </c>
      <c r="I480" s="56">
        <v>8120</v>
      </c>
      <c r="J480" s="56">
        <v>76488</v>
      </c>
      <c r="K480" s="56">
        <v>0</v>
      </c>
      <c r="L480" s="56">
        <v>0</v>
      </c>
      <c r="M480" s="56">
        <v>0</v>
      </c>
      <c r="N480" s="56">
        <v>0</v>
      </c>
      <c r="O480" s="56">
        <v>76488</v>
      </c>
      <c r="P480" s="56">
        <v>0</v>
      </c>
      <c r="Q480" s="56">
        <v>0</v>
      </c>
      <c r="R480" s="56">
        <v>84</v>
      </c>
      <c r="S480" s="56">
        <v>0</v>
      </c>
      <c r="T480" s="56">
        <v>0</v>
      </c>
      <c r="U480" s="56">
        <v>0</v>
      </c>
      <c r="V480" s="56">
        <v>0</v>
      </c>
      <c r="W480" s="56">
        <v>84</v>
      </c>
      <c r="X480" s="56">
        <v>0</v>
      </c>
      <c r="Y480" s="56">
        <v>0</v>
      </c>
      <c r="Z480" s="56">
        <v>0</v>
      </c>
      <c r="AA480" s="56">
        <v>0</v>
      </c>
      <c r="AB480" s="56">
        <v>0</v>
      </c>
      <c r="AC480" s="56">
        <v>908</v>
      </c>
      <c r="AD480" s="56">
        <v>221</v>
      </c>
      <c r="AE480" s="56">
        <v>0</v>
      </c>
      <c r="AF480" s="56">
        <v>0</v>
      </c>
      <c r="AG480" s="56">
        <v>0</v>
      </c>
      <c r="AH480" s="56">
        <v>0</v>
      </c>
      <c r="AI480" s="56">
        <v>0</v>
      </c>
      <c r="AJ480" s="56">
        <v>1129</v>
      </c>
      <c r="AK480" s="56">
        <v>85821</v>
      </c>
      <c r="AL480" s="56">
        <v>85817</v>
      </c>
      <c r="AM480" s="56">
        <v>0</v>
      </c>
      <c r="AN480" s="56">
        <v>0</v>
      </c>
      <c r="AO480" s="56">
        <v>0</v>
      </c>
      <c r="AP480" s="56">
        <v>0</v>
      </c>
      <c r="AQ480" s="56">
        <v>0</v>
      </c>
      <c r="AR480" s="56">
        <v>4</v>
      </c>
      <c r="AS480" s="56">
        <v>0</v>
      </c>
      <c r="AT480" s="56">
        <v>0</v>
      </c>
      <c r="AU480" s="56">
        <v>0</v>
      </c>
      <c r="AV480" s="56">
        <v>0</v>
      </c>
      <c r="AW480" s="56">
        <v>0</v>
      </c>
      <c r="AX480" s="56">
        <v>0</v>
      </c>
      <c r="AY480" s="56">
        <v>0</v>
      </c>
      <c r="AZ480" s="56">
        <v>4</v>
      </c>
      <c r="BA480" s="56">
        <v>85821</v>
      </c>
      <c r="BB480" s="57" t="s">
        <v>1588</v>
      </c>
      <c r="BC480" s="57" t="s">
        <v>1576</v>
      </c>
      <c r="BD480" s="57" t="s">
        <v>215</v>
      </c>
      <c r="BE480" s="57" t="s">
        <v>224</v>
      </c>
    </row>
    <row r="481" spans="1:57" ht="15">
      <c r="A481" t="str">
        <f>VLOOKUP($D481,'[1]Register 2009'!$E$10:$F$65536,2,FALSE)</f>
        <v>Nordea Link - Almindelige danske obligationer (PAL)</v>
      </c>
      <c r="B481" s="56">
        <v>18020</v>
      </c>
      <c r="C481" s="56">
        <v>2</v>
      </c>
      <c r="D481" t="str">
        <f t="shared" si="7"/>
        <v>18020_2</v>
      </c>
      <c r="E481" s="56">
        <v>200912</v>
      </c>
      <c r="F481" s="56">
        <v>944</v>
      </c>
      <c r="G481" s="56">
        <v>0</v>
      </c>
      <c r="H481" s="56">
        <v>0</v>
      </c>
      <c r="I481" s="56">
        <v>944</v>
      </c>
      <c r="J481" s="56">
        <v>65073</v>
      </c>
      <c r="K481" s="56">
        <v>0</v>
      </c>
      <c r="L481" s="56">
        <v>0</v>
      </c>
      <c r="M481" s="56">
        <v>0</v>
      </c>
      <c r="N481" s="56">
        <v>0</v>
      </c>
      <c r="O481" s="56">
        <v>65073</v>
      </c>
      <c r="P481" s="56">
        <v>0</v>
      </c>
      <c r="Q481" s="56">
        <v>0</v>
      </c>
      <c r="R481" s="56">
        <v>0</v>
      </c>
      <c r="S481" s="56">
        <v>0</v>
      </c>
      <c r="T481" s="56">
        <v>0</v>
      </c>
      <c r="U481" s="56">
        <v>0</v>
      </c>
      <c r="V481" s="56">
        <v>0</v>
      </c>
      <c r="W481" s="56">
        <v>0</v>
      </c>
      <c r="X481" s="56">
        <v>0</v>
      </c>
      <c r="Y481" s="56">
        <v>0</v>
      </c>
      <c r="Z481" s="56">
        <v>0</v>
      </c>
      <c r="AA481" s="56">
        <v>0</v>
      </c>
      <c r="AB481" s="56">
        <v>0</v>
      </c>
      <c r="AC481" s="56">
        <v>586</v>
      </c>
      <c r="AD481" s="56">
        <v>0</v>
      </c>
      <c r="AE481" s="56">
        <v>0</v>
      </c>
      <c r="AF481" s="56">
        <v>0</v>
      </c>
      <c r="AG481" s="56">
        <v>0</v>
      </c>
      <c r="AH481" s="56">
        <v>0</v>
      </c>
      <c r="AI481" s="56">
        <v>0</v>
      </c>
      <c r="AJ481" s="56">
        <v>586</v>
      </c>
      <c r="AK481" s="56">
        <v>66603</v>
      </c>
      <c r="AL481" s="56">
        <v>66599</v>
      </c>
      <c r="AM481" s="56">
        <v>0</v>
      </c>
      <c r="AN481" s="56">
        <v>0</v>
      </c>
      <c r="AO481" s="56">
        <v>0</v>
      </c>
      <c r="AP481" s="56">
        <v>0</v>
      </c>
      <c r="AQ481" s="56">
        <v>0</v>
      </c>
      <c r="AR481" s="56">
        <v>4</v>
      </c>
      <c r="AS481" s="56">
        <v>0</v>
      </c>
      <c r="AT481" s="56">
        <v>0</v>
      </c>
      <c r="AU481" s="56">
        <v>0</v>
      </c>
      <c r="AV481" s="56">
        <v>0</v>
      </c>
      <c r="AW481" s="56">
        <v>0</v>
      </c>
      <c r="AX481" s="56">
        <v>0</v>
      </c>
      <c r="AY481" s="56">
        <v>0</v>
      </c>
      <c r="AZ481" s="56">
        <v>4</v>
      </c>
      <c r="BA481" s="56">
        <v>66603</v>
      </c>
      <c r="BB481" s="57" t="s">
        <v>728</v>
      </c>
      <c r="BC481" s="57" t="s">
        <v>1716</v>
      </c>
      <c r="BD481" s="57" t="s">
        <v>215</v>
      </c>
      <c r="BE481" s="57" t="s">
        <v>259</v>
      </c>
    </row>
    <row r="482" spans="1:57" ht="15">
      <c r="A482" t="str">
        <f>VLOOKUP($D482,'[1]Register 2009'!$E$10:$F$65536,2,FALSE)</f>
        <v>Nordea Link - Danske aktier (PAL)</v>
      </c>
      <c r="B482" s="56">
        <v>18020</v>
      </c>
      <c r="C482" s="56">
        <v>5</v>
      </c>
      <c r="D482" t="str">
        <f t="shared" si="7"/>
        <v>18020_5</v>
      </c>
      <c r="E482" s="56">
        <v>200912</v>
      </c>
      <c r="F482" s="56">
        <v>3416</v>
      </c>
      <c r="G482" s="56">
        <v>0</v>
      </c>
      <c r="H482" s="56">
        <v>0</v>
      </c>
      <c r="I482" s="56">
        <v>3416</v>
      </c>
      <c r="J482" s="56">
        <v>0</v>
      </c>
      <c r="K482" s="56">
        <v>0</v>
      </c>
      <c r="L482" s="56">
        <v>0</v>
      </c>
      <c r="M482" s="56">
        <v>0</v>
      </c>
      <c r="N482" s="56">
        <v>0</v>
      </c>
      <c r="O482" s="56">
        <v>0</v>
      </c>
      <c r="P482" s="56">
        <v>183024</v>
      </c>
      <c r="Q482" s="56">
        <v>12255</v>
      </c>
      <c r="R482" s="56">
        <v>2</v>
      </c>
      <c r="S482" s="56">
        <v>0</v>
      </c>
      <c r="T482" s="56">
        <v>0</v>
      </c>
      <c r="U482" s="56">
        <v>0</v>
      </c>
      <c r="V482" s="56">
        <v>0</v>
      </c>
      <c r="W482" s="56">
        <v>195281</v>
      </c>
      <c r="X482" s="56">
        <v>0</v>
      </c>
      <c r="Y482" s="56">
        <v>0</v>
      </c>
      <c r="Z482" s="56">
        <v>0</v>
      </c>
      <c r="AA482" s="56">
        <v>0</v>
      </c>
      <c r="AB482" s="56">
        <v>0</v>
      </c>
      <c r="AC482" s="56">
        <v>0</v>
      </c>
      <c r="AD482" s="56">
        <v>0</v>
      </c>
      <c r="AE482" s="56">
        <v>1570</v>
      </c>
      <c r="AF482" s="56">
        <v>559</v>
      </c>
      <c r="AG482" s="56">
        <v>0</v>
      </c>
      <c r="AH482" s="56">
        <v>0</v>
      </c>
      <c r="AI482" s="56">
        <v>0</v>
      </c>
      <c r="AJ482" s="56">
        <v>2129</v>
      </c>
      <c r="AK482" s="56">
        <v>200826</v>
      </c>
      <c r="AL482" s="56">
        <v>199536</v>
      </c>
      <c r="AM482" s="56">
        <v>0</v>
      </c>
      <c r="AN482" s="56">
        <v>0</v>
      </c>
      <c r="AO482" s="56">
        <v>0</v>
      </c>
      <c r="AP482" s="56">
        <v>0</v>
      </c>
      <c r="AQ482" s="56">
        <v>0</v>
      </c>
      <c r="AR482" s="56">
        <v>1290</v>
      </c>
      <c r="AS482" s="56">
        <v>0</v>
      </c>
      <c r="AT482" s="56">
        <v>0</v>
      </c>
      <c r="AU482" s="56">
        <v>0</v>
      </c>
      <c r="AV482" s="56">
        <v>0</v>
      </c>
      <c r="AW482" s="56">
        <v>0</v>
      </c>
      <c r="AX482" s="56">
        <v>0</v>
      </c>
      <c r="AY482" s="56">
        <v>0</v>
      </c>
      <c r="AZ482" s="56">
        <v>1290</v>
      </c>
      <c r="BA482" s="56">
        <v>200826</v>
      </c>
      <c r="BB482" s="57" t="s">
        <v>731</v>
      </c>
      <c r="BC482" s="57" t="s">
        <v>1720</v>
      </c>
      <c r="BD482" s="57" t="s">
        <v>215</v>
      </c>
      <c r="BE482" s="57" t="s">
        <v>259</v>
      </c>
    </row>
    <row r="483" spans="1:57" ht="15">
      <c r="A483" t="str">
        <f>VLOOKUP($D483,'[1]Register 2009'!$E$10:$F$65536,2,FALSE)</f>
        <v>Nordea Link - Euro-aktier (PAL)</v>
      </c>
      <c r="B483" s="56">
        <v>18020</v>
      </c>
      <c r="C483" s="56">
        <v>4</v>
      </c>
      <c r="D483" t="str">
        <f t="shared" si="7"/>
        <v>18020_4</v>
      </c>
      <c r="E483" s="56">
        <v>200912</v>
      </c>
      <c r="F483" s="56">
        <v>282</v>
      </c>
      <c r="G483" s="56">
        <v>0</v>
      </c>
      <c r="H483" s="56">
        <v>0</v>
      </c>
      <c r="I483" s="56">
        <v>282</v>
      </c>
      <c r="J483" s="56">
        <v>0</v>
      </c>
      <c r="K483" s="56">
        <v>0</v>
      </c>
      <c r="L483" s="56">
        <v>0</v>
      </c>
      <c r="M483" s="56">
        <v>0</v>
      </c>
      <c r="N483" s="56">
        <v>0</v>
      </c>
      <c r="O483" s="56">
        <v>0</v>
      </c>
      <c r="P483" s="56">
        <v>0</v>
      </c>
      <c r="Q483" s="56">
        <v>40765</v>
      </c>
      <c r="R483" s="56">
        <v>0</v>
      </c>
      <c r="S483" s="56">
        <v>0</v>
      </c>
      <c r="T483" s="56">
        <v>0</v>
      </c>
      <c r="U483" s="56">
        <v>0</v>
      </c>
      <c r="V483" s="56">
        <v>0</v>
      </c>
      <c r="W483" s="56">
        <v>40765</v>
      </c>
      <c r="X483" s="56">
        <v>0</v>
      </c>
      <c r="Y483" s="56">
        <v>0</v>
      </c>
      <c r="Z483" s="56">
        <v>0</v>
      </c>
      <c r="AA483" s="56">
        <v>0</v>
      </c>
      <c r="AB483" s="56">
        <v>0</v>
      </c>
      <c r="AC483" s="56">
        <v>0</v>
      </c>
      <c r="AD483" s="56">
        <v>0</v>
      </c>
      <c r="AE483" s="56">
        <v>326</v>
      </c>
      <c r="AF483" s="56">
        <v>839</v>
      </c>
      <c r="AG483" s="56">
        <v>0</v>
      </c>
      <c r="AH483" s="56">
        <v>0</v>
      </c>
      <c r="AI483" s="56">
        <v>0</v>
      </c>
      <c r="AJ483" s="56">
        <v>1165</v>
      </c>
      <c r="AK483" s="56">
        <v>42212</v>
      </c>
      <c r="AL483" s="56">
        <v>42211</v>
      </c>
      <c r="AM483" s="56">
        <v>0</v>
      </c>
      <c r="AN483" s="56">
        <v>0</v>
      </c>
      <c r="AO483" s="56">
        <v>0</v>
      </c>
      <c r="AP483" s="56">
        <v>0</v>
      </c>
      <c r="AQ483" s="56">
        <v>0</v>
      </c>
      <c r="AR483" s="56">
        <v>1</v>
      </c>
      <c r="AS483" s="56">
        <v>0</v>
      </c>
      <c r="AT483" s="56">
        <v>0</v>
      </c>
      <c r="AU483" s="56">
        <v>0</v>
      </c>
      <c r="AV483" s="56">
        <v>0</v>
      </c>
      <c r="AW483" s="56">
        <v>0</v>
      </c>
      <c r="AX483" s="56">
        <v>0</v>
      </c>
      <c r="AY483" s="56">
        <v>0</v>
      </c>
      <c r="AZ483" s="56">
        <v>1</v>
      </c>
      <c r="BA483" s="56">
        <v>42212</v>
      </c>
      <c r="BB483" s="57" t="s">
        <v>1718</v>
      </c>
      <c r="BC483" s="57" t="s">
        <v>1719</v>
      </c>
      <c r="BD483" s="57" t="s">
        <v>215</v>
      </c>
      <c r="BE483" s="57" t="s">
        <v>259</v>
      </c>
    </row>
    <row r="484" spans="1:57" ht="15">
      <c r="A484" t="str">
        <f>VLOOKUP($D484,'[1]Register 2009'!$E$10:$F$65536,2,FALSE)</f>
        <v>Nordea Link - Globale aktier (PAL)</v>
      </c>
      <c r="B484" s="56">
        <v>18020</v>
      </c>
      <c r="C484" s="56">
        <v>3</v>
      </c>
      <c r="D484" t="str">
        <f t="shared" si="7"/>
        <v>18020_3</v>
      </c>
      <c r="E484" s="56">
        <v>200912</v>
      </c>
      <c r="F484" s="56">
        <v>1452</v>
      </c>
      <c r="G484" s="56">
        <v>0</v>
      </c>
      <c r="H484" s="56">
        <v>0</v>
      </c>
      <c r="I484" s="56">
        <v>1452</v>
      </c>
      <c r="J484" s="56">
        <v>0</v>
      </c>
      <c r="K484" s="56">
        <v>0</v>
      </c>
      <c r="L484" s="56">
        <v>0</v>
      </c>
      <c r="M484" s="56">
        <v>0</v>
      </c>
      <c r="N484" s="56">
        <v>0</v>
      </c>
      <c r="O484" s="56">
        <v>0</v>
      </c>
      <c r="P484" s="56">
        <v>48</v>
      </c>
      <c r="Q484" s="56">
        <v>65651</v>
      </c>
      <c r="R484" s="56">
        <v>0</v>
      </c>
      <c r="S484" s="56">
        <v>0</v>
      </c>
      <c r="T484" s="56">
        <v>0</v>
      </c>
      <c r="U484" s="56">
        <v>0</v>
      </c>
      <c r="V484" s="56">
        <v>0</v>
      </c>
      <c r="W484" s="56">
        <v>65699</v>
      </c>
      <c r="X484" s="56">
        <v>0</v>
      </c>
      <c r="Y484" s="56">
        <v>0</v>
      </c>
      <c r="Z484" s="56">
        <v>0</v>
      </c>
      <c r="AA484" s="56">
        <v>0</v>
      </c>
      <c r="AB484" s="56">
        <v>0</v>
      </c>
      <c r="AC484" s="56">
        <v>0</v>
      </c>
      <c r="AD484" s="56">
        <v>6</v>
      </c>
      <c r="AE484" s="56">
        <v>62</v>
      </c>
      <c r="AF484" s="56">
        <v>293</v>
      </c>
      <c r="AG484" s="56">
        <v>0</v>
      </c>
      <c r="AH484" s="56">
        <v>0</v>
      </c>
      <c r="AI484" s="56">
        <v>0</v>
      </c>
      <c r="AJ484" s="56">
        <v>361</v>
      </c>
      <c r="AK484" s="56">
        <v>67512</v>
      </c>
      <c r="AL484" s="56">
        <v>67308</v>
      </c>
      <c r="AM484" s="56">
        <v>0</v>
      </c>
      <c r="AN484" s="56">
        <v>0</v>
      </c>
      <c r="AO484" s="56">
        <v>0</v>
      </c>
      <c r="AP484" s="56">
        <v>0</v>
      </c>
      <c r="AQ484" s="56">
        <v>0</v>
      </c>
      <c r="AR484" s="56">
        <v>132</v>
      </c>
      <c r="AS484" s="56">
        <v>0</v>
      </c>
      <c r="AT484" s="56">
        <v>72</v>
      </c>
      <c r="AU484" s="56">
        <v>0</v>
      </c>
      <c r="AV484" s="56">
        <v>0</v>
      </c>
      <c r="AW484" s="56">
        <v>0</v>
      </c>
      <c r="AX484" s="56">
        <v>0</v>
      </c>
      <c r="AY484" s="56">
        <v>0</v>
      </c>
      <c r="AZ484" s="56">
        <v>204</v>
      </c>
      <c r="BA484" s="56">
        <v>67512</v>
      </c>
      <c r="BB484" s="57" t="s">
        <v>730</v>
      </c>
      <c r="BC484" s="57" t="s">
        <v>1717</v>
      </c>
      <c r="BD484" s="57" t="s">
        <v>215</v>
      </c>
      <c r="BE484" s="57" t="s">
        <v>259</v>
      </c>
    </row>
    <row r="485" spans="1:57" ht="15">
      <c r="A485" t="str">
        <f>VLOOKUP($D485,'[1]Register 2009'!$E$10:$F$65536,2,FALSE)</f>
        <v>Nordea Link - Korte danske obligationer (PAL)</v>
      </c>
      <c r="B485" s="56">
        <v>18020</v>
      </c>
      <c r="C485" s="56">
        <v>1</v>
      </c>
      <c r="D485" t="str">
        <f t="shared" si="7"/>
        <v>18020_1</v>
      </c>
      <c r="E485" s="56">
        <v>200912</v>
      </c>
      <c r="F485" s="56">
        <v>17212</v>
      </c>
      <c r="G485" s="56">
        <v>0</v>
      </c>
      <c r="H485" s="56">
        <v>0</v>
      </c>
      <c r="I485" s="56">
        <v>17212</v>
      </c>
      <c r="J485" s="56">
        <v>1665535</v>
      </c>
      <c r="K485" s="56">
        <v>23153</v>
      </c>
      <c r="L485" s="56">
        <v>0</v>
      </c>
      <c r="M485" s="56">
        <v>0</v>
      </c>
      <c r="N485" s="56">
        <v>0</v>
      </c>
      <c r="O485" s="56">
        <v>1688688</v>
      </c>
      <c r="P485" s="56">
        <v>0</v>
      </c>
      <c r="Q485" s="56">
        <v>0</v>
      </c>
      <c r="R485" s="56">
        <v>0</v>
      </c>
      <c r="S485" s="56">
        <v>0</v>
      </c>
      <c r="T485" s="56">
        <v>0</v>
      </c>
      <c r="U485" s="56">
        <v>0</v>
      </c>
      <c r="V485" s="56">
        <v>0</v>
      </c>
      <c r="W485" s="56">
        <v>0</v>
      </c>
      <c r="X485" s="56">
        <v>0</v>
      </c>
      <c r="Y485" s="56">
        <v>0</v>
      </c>
      <c r="Z485" s="56">
        <v>0</v>
      </c>
      <c r="AA485" s="56">
        <v>0</v>
      </c>
      <c r="AB485" s="56">
        <v>0</v>
      </c>
      <c r="AC485" s="56">
        <v>32667</v>
      </c>
      <c r="AD485" s="56">
        <v>0</v>
      </c>
      <c r="AE485" s="56">
        <v>6137</v>
      </c>
      <c r="AF485" s="56">
        <v>0</v>
      </c>
      <c r="AG485" s="56">
        <v>0</v>
      </c>
      <c r="AH485" s="56">
        <v>0</v>
      </c>
      <c r="AI485" s="56">
        <v>0</v>
      </c>
      <c r="AJ485" s="56">
        <v>38804</v>
      </c>
      <c r="AK485" s="56">
        <v>1744704</v>
      </c>
      <c r="AL485" s="56">
        <v>1664552</v>
      </c>
      <c r="AM485" s="56">
        <v>0</v>
      </c>
      <c r="AN485" s="56">
        <v>0</v>
      </c>
      <c r="AO485" s="56">
        <v>0</v>
      </c>
      <c r="AP485" s="56">
        <v>0</v>
      </c>
      <c r="AQ485" s="56">
        <v>0</v>
      </c>
      <c r="AR485" s="56">
        <v>72</v>
      </c>
      <c r="AS485" s="56">
        <v>0</v>
      </c>
      <c r="AT485" s="56">
        <v>80080</v>
      </c>
      <c r="AU485" s="56">
        <v>0</v>
      </c>
      <c r="AV485" s="56">
        <v>0</v>
      </c>
      <c r="AW485" s="56">
        <v>0</v>
      </c>
      <c r="AX485" s="56">
        <v>0</v>
      </c>
      <c r="AY485" s="56">
        <v>0</v>
      </c>
      <c r="AZ485" s="56">
        <v>80152</v>
      </c>
      <c r="BA485" s="56">
        <v>1744704</v>
      </c>
      <c r="BB485" s="57" t="s">
        <v>1714</v>
      </c>
      <c r="BC485" s="57" t="s">
        <v>1715</v>
      </c>
      <c r="BD485" s="57" t="s">
        <v>215</v>
      </c>
      <c r="BE485" s="57" t="s">
        <v>259</v>
      </c>
    </row>
    <row r="486" spans="1:57" ht="15">
      <c r="A486" t="str">
        <f>VLOOKUP($D486,'[1]Register 2009'!$E$10:$F$65536,2,FALSE)</f>
        <v>Nykredit Alpha - Mira</v>
      </c>
      <c r="B486" s="56">
        <v>19012</v>
      </c>
      <c r="C486" s="56">
        <v>4</v>
      </c>
      <c r="D486" t="str">
        <f t="shared" si="7"/>
        <v>19012_4</v>
      </c>
      <c r="E486" s="56">
        <v>200912</v>
      </c>
      <c r="F486" s="56">
        <v>211962</v>
      </c>
      <c r="G486" s="56">
        <v>0</v>
      </c>
      <c r="H486" s="56">
        <v>0</v>
      </c>
      <c r="I486" s="56">
        <v>211962</v>
      </c>
      <c r="J486" s="56">
        <v>679824</v>
      </c>
      <c r="K486" s="56">
        <v>136030</v>
      </c>
      <c r="L486" s="56">
        <v>0</v>
      </c>
      <c r="M486" s="56">
        <v>0</v>
      </c>
      <c r="N486" s="56">
        <v>0</v>
      </c>
      <c r="O486" s="56">
        <v>815854</v>
      </c>
      <c r="P486" s="56">
        <v>0</v>
      </c>
      <c r="Q486" s="56">
        <v>0</v>
      </c>
      <c r="R486" s="56">
        <v>0</v>
      </c>
      <c r="S486" s="56">
        <v>0</v>
      </c>
      <c r="T486" s="56">
        <v>0</v>
      </c>
      <c r="U486" s="56">
        <v>0</v>
      </c>
      <c r="V486" s="56">
        <v>0</v>
      </c>
      <c r="W486" s="56">
        <v>0</v>
      </c>
      <c r="X486" s="56">
        <v>0</v>
      </c>
      <c r="Y486" s="56">
        <v>0</v>
      </c>
      <c r="Z486" s="56">
        <v>0</v>
      </c>
      <c r="AA486" s="56">
        <v>0</v>
      </c>
      <c r="AB486" s="56">
        <v>0</v>
      </c>
      <c r="AC486" s="56">
        <v>1145</v>
      </c>
      <c r="AD486" s="56">
        <v>0</v>
      </c>
      <c r="AE486" s="56">
        <v>0</v>
      </c>
      <c r="AF486" s="56">
        <v>0</v>
      </c>
      <c r="AG486" s="56">
        <v>0</v>
      </c>
      <c r="AH486" s="56">
        <v>0</v>
      </c>
      <c r="AI486" s="56">
        <v>0</v>
      </c>
      <c r="AJ486" s="56">
        <v>1145</v>
      </c>
      <c r="AK486" s="56">
        <v>1028961</v>
      </c>
      <c r="AL486" s="56">
        <v>183887</v>
      </c>
      <c r="AM486" s="56">
        <v>0</v>
      </c>
      <c r="AN486" s="56">
        <v>0</v>
      </c>
      <c r="AO486" s="56">
        <v>842952</v>
      </c>
      <c r="AP486" s="56">
        <v>0</v>
      </c>
      <c r="AQ486" s="56">
        <v>842952</v>
      </c>
      <c r="AR486" s="56">
        <v>1518</v>
      </c>
      <c r="AS486" s="56">
        <v>0</v>
      </c>
      <c r="AT486" s="56">
        <v>604</v>
      </c>
      <c r="AU486" s="56">
        <v>0</v>
      </c>
      <c r="AV486" s="56">
        <v>0</v>
      </c>
      <c r="AW486" s="56">
        <v>0</v>
      </c>
      <c r="AX486" s="56">
        <v>0</v>
      </c>
      <c r="AY486" s="56">
        <v>0</v>
      </c>
      <c r="AZ486" s="56">
        <v>2122</v>
      </c>
      <c r="BA486" s="56">
        <v>1028961</v>
      </c>
      <c r="BB486" s="57" t="s">
        <v>1789</v>
      </c>
      <c r="BC486" s="57" t="s">
        <v>1790</v>
      </c>
      <c r="BD486" s="57" t="s">
        <v>215</v>
      </c>
      <c r="BE486" s="57" t="s">
        <v>259</v>
      </c>
    </row>
    <row r="487" spans="1:57" ht="15">
      <c r="A487" t="str">
        <f>VLOOKUP($D487,'[1]Register 2009'!$E$10:$F$65536,2,FALSE)</f>
        <v>Nykredit Invest - Balance Lang Akk. (Pension)</v>
      </c>
      <c r="B487" s="56">
        <v>16059</v>
      </c>
      <c r="C487" s="56">
        <v>2</v>
      </c>
      <c r="D487" t="str">
        <f t="shared" si="7"/>
        <v>16059_2</v>
      </c>
      <c r="E487" s="56">
        <v>200912</v>
      </c>
      <c r="F487" s="56">
        <v>40959</v>
      </c>
      <c r="G487" s="56">
        <v>0</v>
      </c>
      <c r="H487" s="56">
        <v>0</v>
      </c>
      <c r="I487" s="56">
        <v>40959</v>
      </c>
      <c r="J487" s="56">
        <v>0</v>
      </c>
      <c r="K487" s="56">
        <v>0</v>
      </c>
      <c r="L487" s="56">
        <v>0</v>
      </c>
      <c r="M487" s="56">
        <v>0</v>
      </c>
      <c r="N487" s="56">
        <v>0</v>
      </c>
      <c r="O487" s="56">
        <v>0</v>
      </c>
      <c r="P487" s="56">
        <v>0</v>
      </c>
      <c r="Q487" s="56">
        <v>0</v>
      </c>
      <c r="R487" s="56">
        <v>0</v>
      </c>
      <c r="S487" s="56">
        <v>0</v>
      </c>
      <c r="T487" s="56">
        <v>1627780</v>
      </c>
      <c r="U487" s="56">
        <v>0</v>
      </c>
      <c r="V487" s="56">
        <v>0</v>
      </c>
      <c r="W487" s="56">
        <v>1627780</v>
      </c>
      <c r="X487" s="56">
        <v>0</v>
      </c>
      <c r="Y487" s="56">
        <v>0</v>
      </c>
      <c r="Z487" s="56">
        <v>0</v>
      </c>
      <c r="AA487" s="56">
        <v>0</v>
      </c>
      <c r="AB487" s="56">
        <v>0</v>
      </c>
      <c r="AC487" s="56">
        <v>0</v>
      </c>
      <c r="AD487" s="56">
        <v>0</v>
      </c>
      <c r="AE487" s="56">
        <v>0</v>
      </c>
      <c r="AF487" s="56">
        <v>0</v>
      </c>
      <c r="AG487" s="56">
        <v>0</v>
      </c>
      <c r="AH487" s="56">
        <v>0</v>
      </c>
      <c r="AI487" s="56">
        <v>0</v>
      </c>
      <c r="AJ487" s="56">
        <v>0</v>
      </c>
      <c r="AK487" s="56">
        <v>1668739</v>
      </c>
      <c r="AL487" s="56">
        <v>1667506</v>
      </c>
      <c r="AM487" s="56">
        <v>0</v>
      </c>
      <c r="AN487" s="56">
        <v>0</v>
      </c>
      <c r="AO487" s="56">
        <v>0</v>
      </c>
      <c r="AP487" s="56">
        <v>0</v>
      </c>
      <c r="AQ487" s="56">
        <v>0</v>
      </c>
      <c r="AR487" s="56">
        <v>1233</v>
      </c>
      <c r="AS487" s="56">
        <v>0</v>
      </c>
      <c r="AT487" s="56">
        <v>0</v>
      </c>
      <c r="AU487" s="56">
        <v>0</v>
      </c>
      <c r="AV487" s="56">
        <v>0</v>
      </c>
      <c r="AW487" s="56">
        <v>0</v>
      </c>
      <c r="AX487" s="56">
        <v>0</v>
      </c>
      <c r="AY487" s="56">
        <v>0</v>
      </c>
      <c r="AZ487" s="56">
        <v>1233</v>
      </c>
      <c r="BA487" s="56">
        <v>1668739</v>
      </c>
      <c r="BB487" s="57" t="s">
        <v>663</v>
      </c>
      <c r="BC487" s="57" t="s">
        <v>1613</v>
      </c>
      <c r="BD487" s="57" t="s">
        <v>215</v>
      </c>
      <c r="BE487" s="57" t="s">
        <v>259</v>
      </c>
    </row>
    <row r="488" spans="1:57" ht="15">
      <c r="A488" t="str">
        <f>VLOOKUP($D488,'[1]Register 2009'!$E$10:$F$65536,2,FALSE)</f>
        <v>Nykredit Invest - Balance Mellem Akk. (Pension)</v>
      </c>
      <c r="B488" s="56">
        <v>16059</v>
      </c>
      <c r="C488" s="56">
        <v>1</v>
      </c>
      <c r="D488" t="str">
        <f t="shared" si="7"/>
        <v>16059_1</v>
      </c>
      <c r="E488" s="56">
        <v>200912</v>
      </c>
      <c r="F488" s="56">
        <v>46849</v>
      </c>
      <c r="G488" s="56">
        <v>0</v>
      </c>
      <c r="H488" s="56">
        <v>0</v>
      </c>
      <c r="I488" s="56">
        <v>46849</v>
      </c>
      <c r="J488" s="56">
        <v>0</v>
      </c>
      <c r="K488" s="56">
        <v>0</v>
      </c>
      <c r="L488" s="56">
        <v>0</v>
      </c>
      <c r="M488" s="56">
        <v>0</v>
      </c>
      <c r="N488" s="56">
        <v>0</v>
      </c>
      <c r="O488" s="56">
        <v>0</v>
      </c>
      <c r="P488" s="56">
        <v>0</v>
      </c>
      <c r="Q488" s="56">
        <v>0</v>
      </c>
      <c r="R488" s="56">
        <v>0</v>
      </c>
      <c r="S488" s="56">
        <v>0</v>
      </c>
      <c r="T488" s="56">
        <v>1870294</v>
      </c>
      <c r="U488" s="56">
        <v>0</v>
      </c>
      <c r="V488" s="56">
        <v>0</v>
      </c>
      <c r="W488" s="56">
        <v>1870294</v>
      </c>
      <c r="X488" s="56">
        <v>0</v>
      </c>
      <c r="Y488" s="56">
        <v>0</v>
      </c>
      <c r="Z488" s="56">
        <v>0</v>
      </c>
      <c r="AA488" s="56">
        <v>0</v>
      </c>
      <c r="AB488" s="56">
        <v>0</v>
      </c>
      <c r="AC488" s="56">
        <v>0</v>
      </c>
      <c r="AD488" s="56">
        <v>0</v>
      </c>
      <c r="AE488" s="56">
        <v>0</v>
      </c>
      <c r="AF488" s="56">
        <v>0</v>
      </c>
      <c r="AG488" s="56">
        <v>0</v>
      </c>
      <c r="AH488" s="56">
        <v>0</v>
      </c>
      <c r="AI488" s="56">
        <v>0</v>
      </c>
      <c r="AJ488" s="56">
        <v>0</v>
      </c>
      <c r="AK488" s="56">
        <v>1917143</v>
      </c>
      <c r="AL488" s="56">
        <v>1915999</v>
      </c>
      <c r="AM488" s="56">
        <v>0</v>
      </c>
      <c r="AN488" s="56">
        <v>0</v>
      </c>
      <c r="AO488" s="56">
        <v>0</v>
      </c>
      <c r="AP488" s="56">
        <v>0</v>
      </c>
      <c r="AQ488" s="56">
        <v>0</v>
      </c>
      <c r="AR488" s="56">
        <v>1144</v>
      </c>
      <c r="AS488" s="56">
        <v>0</v>
      </c>
      <c r="AT488" s="56">
        <v>0</v>
      </c>
      <c r="AU488" s="56">
        <v>0</v>
      </c>
      <c r="AV488" s="56">
        <v>0</v>
      </c>
      <c r="AW488" s="56">
        <v>0</v>
      </c>
      <c r="AX488" s="56">
        <v>0</v>
      </c>
      <c r="AY488" s="56">
        <v>0</v>
      </c>
      <c r="AZ488" s="56">
        <v>1144</v>
      </c>
      <c r="BA488" s="56">
        <v>1917143</v>
      </c>
      <c r="BB488" s="57" t="s">
        <v>661</v>
      </c>
      <c r="BC488" s="57" t="s">
        <v>1612</v>
      </c>
      <c r="BD488" s="57" t="s">
        <v>215</v>
      </c>
      <c r="BE488" s="57" t="s">
        <v>259</v>
      </c>
    </row>
    <row r="489" spans="1:57" ht="15">
      <c r="A489" t="str">
        <f>VLOOKUP($D489,'[1]Register 2009'!$E$10:$F$65536,2,FALSE)</f>
        <v>Nykredit Invest - Danske aktier</v>
      </c>
      <c r="B489" s="56">
        <v>11122</v>
      </c>
      <c r="C489" s="56">
        <v>6</v>
      </c>
      <c r="D489" t="str">
        <f t="shared" si="7"/>
        <v>11122_6</v>
      </c>
      <c r="E489" s="56">
        <v>200912</v>
      </c>
      <c r="F489" s="56">
        <v>17417</v>
      </c>
      <c r="G489" s="56">
        <v>0</v>
      </c>
      <c r="H489" s="56">
        <v>0</v>
      </c>
      <c r="I489" s="56">
        <v>17417</v>
      </c>
      <c r="J489" s="56">
        <v>0</v>
      </c>
      <c r="K489" s="56">
        <v>0</v>
      </c>
      <c r="L489" s="56">
        <v>0</v>
      </c>
      <c r="M489" s="56">
        <v>0</v>
      </c>
      <c r="N489" s="56">
        <v>0</v>
      </c>
      <c r="O489" s="56">
        <v>0</v>
      </c>
      <c r="P489" s="56">
        <v>839050</v>
      </c>
      <c r="Q489" s="56">
        <v>32125</v>
      </c>
      <c r="R489" s="56">
        <v>0</v>
      </c>
      <c r="S489" s="56">
        <v>0</v>
      </c>
      <c r="T489" s="56">
        <v>0</v>
      </c>
      <c r="U489" s="56">
        <v>0</v>
      </c>
      <c r="V489" s="56">
        <v>0</v>
      </c>
      <c r="W489" s="56">
        <v>871175</v>
      </c>
      <c r="X489" s="56">
        <v>0</v>
      </c>
      <c r="Y489" s="56">
        <v>0</v>
      </c>
      <c r="Z489" s="56">
        <v>0</v>
      </c>
      <c r="AA489" s="56">
        <v>0</v>
      </c>
      <c r="AB489" s="56">
        <v>0</v>
      </c>
      <c r="AC489" s="56">
        <v>0</v>
      </c>
      <c r="AD489" s="56">
        <v>0</v>
      </c>
      <c r="AE489" s="56">
        <v>0</v>
      </c>
      <c r="AF489" s="56">
        <v>0</v>
      </c>
      <c r="AG489" s="56">
        <v>0</v>
      </c>
      <c r="AH489" s="56">
        <v>0</v>
      </c>
      <c r="AI489" s="56">
        <v>0</v>
      </c>
      <c r="AJ489" s="56">
        <v>0</v>
      </c>
      <c r="AK489" s="56">
        <v>888592</v>
      </c>
      <c r="AL489" s="56">
        <v>885035</v>
      </c>
      <c r="AM489" s="56">
        <v>0</v>
      </c>
      <c r="AN489" s="56">
        <v>0</v>
      </c>
      <c r="AO489" s="56">
        <v>0</v>
      </c>
      <c r="AP489" s="56">
        <v>0</v>
      </c>
      <c r="AQ489" s="56">
        <v>0</v>
      </c>
      <c r="AR489" s="56">
        <v>981</v>
      </c>
      <c r="AS489" s="56">
        <v>0</v>
      </c>
      <c r="AT489" s="56">
        <v>2576</v>
      </c>
      <c r="AU489" s="56">
        <v>0</v>
      </c>
      <c r="AV489" s="56">
        <v>0</v>
      </c>
      <c r="AW489" s="56">
        <v>0</v>
      </c>
      <c r="AX489" s="56">
        <v>0</v>
      </c>
      <c r="AY489" s="56">
        <v>0</v>
      </c>
      <c r="AZ489" s="56">
        <v>3557</v>
      </c>
      <c r="BA489" s="56">
        <v>888592</v>
      </c>
      <c r="BB489" s="57" t="s">
        <v>1400</v>
      </c>
      <c r="BC489" s="57" t="s">
        <v>1028</v>
      </c>
      <c r="BD489" s="57" t="s">
        <v>215</v>
      </c>
      <c r="BE489" s="57" t="s">
        <v>216</v>
      </c>
    </row>
    <row r="490" spans="1:57" ht="15">
      <c r="A490" t="str">
        <f>VLOOKUP($D490,'[1]Register 2009'!$E$10:$F$65536,2,FALSE)</f>
        <v>Nykredit Invest - Danske aktier Akk.</v>
      </c>
      <c r="B490" s="56">
        <v>11122</v>
      </c>
      <c r="C490" s="56">
        <v>13</v>
      </c>
      <c r="D490" t="str">
        <f t="shared" si="7"/>
        <v>11122_13</v>
      </c>
      <c r="E490" s="56">
        <v>200912</v>
      </c>
      <c r="F490" s="56">
        <v>7388</v>
      </c>
      <c r="G490" s="56">
        <v>0</v>
      </c>
      <c r="H490" s="56">
        <v>0</v>
      </c>
      <c r="I490" s="56">
        <v>7388</v>
      </c>
      <c r="J490" s="56">
        <v>0</v>
      </c>
      <c r="K490" s="56">
        <v>0</v>
      </c>
      <c r="L490" s="56">
        <v>0</v>
      </c>
      <c r="M490" s="56">
        <v>0</v>
      </c>
      <c r="N490" s="56">
        <v>0</v>
      </c>
      <c r="O490" s="56">
        <v>0</v>
      </c>
      <c r="P490" s="56">
        <v>286884</v>
      </c>
      <c r="Q490" s="56">
        <v>11117</v>
      </c>
      <c r="R490" s="56">
        <v>0</v>
      </c>
      <c r="S490" s="56">
        <v>0</v>
      </c>
      <c r="T490" s="56">
        <v>0</v>
      </c>
      <c r="U490" s="56">
        <v>0</v>
      </c>
      <c r="V490" s="56">
        <v>0</v>
      </c>
      <c r="W490" s="56">
        <v>298001</v>
      </c>
      <c r="X490" s="56">
        <v>0</v>
      </c>
      <c r="Y490" s="56">
        <v>0</v>
      </c>
      <c r="Z490" s="56">
        <v>0</v>
      </c>
      <c r="AA490" s="56">
        <v>0</v>
      </c>
      <c r="AB490" s="56">
        <v>0</v>
      </c>
      <c r="AC490" s="56">
        <v>0</v>
      </c>
      <c r="AD490" s="56">
        <v>0</v>
      </c>
      <c r="AE490" s="56">
        <v>0</v>
      </c>
      <c r="AF490" s="56">
        <v>13</v>
      </c>
      <c r="AG490" s="56">
        <v>0</v>
      </c>
      <c r="AH490" s="56">
        <v>0</v>
      </c>
      <c r="AI490" s="56">
        <v>0</v>
      </c>
      <c r="AJ490" s="56">
        <v>13</v>
      </c>
      <c r="AK490" s="56">
        <v>305402</v>
      </c>
      <c r="AL490" s="56">
        <v>305056</v>
      </c>
      <c r="AM490" s="56">
        <v>0</v>
      </c>
      <c r="AN490" s="56">
        <v>0</v>
      </c>
      <c r="AO490" s="56">
        <v>0</v>
      </c>
      <c r="AP490" s="56">
        <v>0</v>
      </c>
      <c r="AQ490" s="56">
        <v>0</v>
      </c>
      <c r="AR490" s="56">
        <v>346</v>
      </c>
      <c r="AS490" s="56">
        <v>0</v>
      </c>
      <c r="AT490" s="56">
        <v>0</v>
      </c>
      <c r="AU490" s="56">
        <v>0</v>
      </c>
      <c r="AV490" s="56">
        <v>0</v>
      </c>
      <c r="AW490" s="56">
        <v>0</v>
      </c>
      <c r="AX490" s="56">
        <v>0</v>
      </c>
      <c r="AY490" s="56">
        <v>0</v>
      </c>
      <c r="AZ490" s="56">
        <v>346</v>
      </c>
      <c r="BA490" s="56">
        <v>305402</v>
      </c>
      <c r="BB490" s="57" t="s">
        <v>1408</v>
      </c>
      <c r="BC490" s="57" t="s">
        <v>1409</v>
      </c>
      <c r="BD490" s="57" t="s">
        <v>215</v>
      </c>
      <c r="BE490" s="57" t="s">
        <v>259</v>
      </c>
    </row>
    <row r="491" spans="1:57" ht="15">
      <c r="A491" t="str">
        <f>VLOOKUP($D491,'[1]Register 2009'!$E$10:$F$65536,2,FALSE)</f>
        <v>Nykredit Invest - Erhvervsobligationer</v>
      </c>
      <c r="B491" s="56">
        <v>11122</v>
      </c>
      <c r="C491" s="56">
        <v>5</v>
      </c>
      <c r="D491" t="str">
        <f t="shared" si="7"/>
        <v>11122_5</v>
      </c>
      <c r="E491" s="56">
        <v>200912</v>
      </c>
      <c r="F491" s="56">
        <v>45208</v>
      </c>
      <c r="G491" s="56">
        <v>0</v>
      </c>
      <c r="H491" s="56">
        <v>0</v>
      </c>
      <c r="I491" s="56">
        <v>45208</v>
      </c>
      <c r="J491" s="56">
        <v>82967</v>
      </c>
      <c r="K491" s="56">
        <v>926354</v>
      </c>
      <c r="L491" s="56">
        <v>0</v>
      </c>
      <c r="M491" s="56">
        <v>0</v>
      </c>
      <c r="N491" s="56">
        <v>0</v>
      </c>
      <c r="O491" s="56">
        <v>1009321</v>
      </c>
      <c r="P491" s="56">
        <v>0</v>
      </c>
      <c r="Q491" s="56">
        <v>0</v>
      </c>
      <c r="R491" s="56">
        <v>0</v>
      </c>
      <c r="S491" s="56">
        <v>0</v>
      </c>
      <c r="T491" s="56">
        <v>0</v>
      </c>
      <c r="U491" s="56">
        <v>0</v>
      </c>
      <c r="V491" s="56">
        <v>0</v>
      </c>
      <c r="W491" s="56">
        <v>0</v>
      </c>
      <c r="X491" s="56">
        <v>0</v>
      </c>
      <c r="Y491" s="56">
        <v>0</v>
      </c>
      <c r="Z491" s="56">
        <v>0</v>
      </c>
      <c r="AA491" s="56">
        <v>0</v>
      </c>
      <c r="AB491" s="56">
        <v>0</v>
      </c>
      <c r="AC491" s="56">
        <v>30048</v>
      </c>
      <c r="AD491" s="56">
        <v>0</v>
      </c>
      <c r="AE491" s="56">
        <v>0</v>
      </c>
      <c r="AF491" s="56">
        <v>0</v>
      </c>
      <c r="AG491" s="56">
        <v>0</v>
      </c>
      <c r="AH491" s="56">
        <v>0</v>
      </c>
      <c r="AI491" s="56">
        <v>0</v>
      </c>
      <c r="AJ491" s="56">
        <v>30048</v>
      </c>
      <c r="AK491" s="56">
        <v>1084577</v>
      </c>
      <c r="AL491" s="56">
        <v>1083668</v>
      </c>
      <c r="AM491" s="56">
        <v>0</v>
      </c>
      <c r="AN491" s="56">
        <v>0</v>
      </c>
      <c r="AO491" s="56">
        <v>0</v>
      </c>
      <c r="AP491" s="56">
        <v>0</v>
      </c>
      <c r="AQ491" s="56">
        <v>0</v>
      </c>
      <c r="AR491" s="56">
        <v>909</v>
      </c>
      <c r="AS491" s="56">
        <v>0</v>
      </c>
      <c r="AT491" s="56">
        <v>0</v>
      </c>
      <c r="AU491" s="56">
        <v>0</v>
      </c>
      <c r="AV491" s="56">
        <v>0</v>
      </c>
      <c r="AW491" s="56">
        <v>0</v>
      </c>
      <c r="AX491" s="56">
        <v>0</v>
      </c>
      <c r="AY491" s="56">
        <v>0</v>
      </c>
      <c r="AZ491" s="56">
        <v>909</v>
      </c>
      <c r="BA491" s="56">
        <v>1084577</v>
      </c>
      <c r="BB491" s="57" t="s">
        <v>1398</v>
      </c>
      <c r="BC491" s="57" t="s">
        <v>1399</v>
      </c>
      <c r="BD491" s="57" t="s">
        <v>215</v>
      </c>
      <c r="BE491" s="57" t="s">
        <v>224</v>
      </c>
    </row>
    <row r="492" spans="1:57" ht="15">
      <c r="A492" t="str">
        <f>VLOOKUP($D492,'[1]Register 2009'!$E$10:$F$65536,2,FALSE)</f>
        <v>Nykredit Invest - Erhvervsobligationer Akk.</v>
      </c>
      <c r="B492" s="56">
        <v>11122</v>
      </c>
      <c r="C492" s="56">
        <v>12</v>
      </c>
      <c r="D492" t="str">
        <f t="shared" si="7"/>
        <v>11122_12</v>
      </c>
      <c r="E492" s="56">
        <v>200912</v>
      </c>
      <c r="F492" s="56">
        <v>28059</v>
      </c>
      <c r="G492" s="56">
        <v>0</v>
      </c>
      <c r="H492" s="56">
        <v>0</v>
      </c>
      <c r="I492" s="56">
        <v>28059</v>
      </c>
      <c r="J492" s="56">
        <v>41822</v>
      </c>
      <c r="K492" s="56">
        <v>522770</v>
      </c>
      <c r="L492" s="56">
        <v>0</v>
      </c>
      <c r="M492" s="56">
        <v>0</v>
      </c>
      <c r="N492" s="56">
        <v>0</v>
      </c>
      <c r="O492" s="56">
        <v>564592</v>
      </c>
      <c r="P492" s="56">
        <v>0</v>
      </c>
      <c r="Q492" s="56">
        <v>0</v>
      </c>
      <c r="R492" s="56">
        <v>0</v>
      </c>
      <c r="S492" s="56">
        <v>0</v>
      </c>
      <c r="T492" s="56">
        <v>0</v>
      </c>
      <c r="U492" s="56">
        <v>0</v>
      </c>
      <c r="V492" s="56">
        <v>0</v>
      </c>
      <c r="W492" s="56">
        <v>0</v>
      </c>
      <c r="X492" s="56">
        <v>0</v>
      </c>
      <c r="Y492" s="56">
        <v>0</v>
      </c>
      <c r="Z492" s="56">
        <v>0</v>
      </c>
      <c r="AA492" s="56">
        <v>0</v>
      </c>
      <c r="AB492" s="56">
        <v>0</v>
      </c>
      <c r="AC492" s="56">
        <v>16923</v>
      </c>
      <c r="AD492" s="56">
        <v>0</v>
      </c>
      <c r="AE492" s="56">
        <v>5009</v>
      </c>
      <c r="AF492" s="56">
        <v>0</v>
      </c>
      <c r="AG492" s="56">
        <v>0</v>
      </c>
      <c r="AH492" s="56">
        <v>0</v>
      </c>
      <c r="AI492" s="56">
        <v>0</v>
      </c>
      <c r="AJ492" s="56">
        <v>21932</v>
      </c>
      <c r="AK492" s="56">
        <v>614583</v>
      </c>
      <c r="AL492" s="56">
        <v>614068</v>
      </c>
      <c r="AM492" s="56">
        <v>0</v>
      </c>
      <c r="AN492" s="56">
        <v>0</v>
      </c>
      <c r="AO492" s="56">
        <v>0</v>
      </c>
      <c r="AP492" s="56">
        <v>0</v>
      </c>
      <c r="AQ492" s="56">
        <v>0</v>
      </c>
      <c r="AR492" s="56">
        <v>515</v>
      </c>
      <c r="AS492" s="56">
        <v>0</v>
      </c>
      <c r="AT492" s="56">
        <v>0</v>
      </c>
      <c r="AU492" s="56">
        <v>0</v>
      </c>
      <c r="AV492" s="56">
        <v>0</v>
      </c>
      <c r="AW492" s="56">
        <v>0</v>
      </c>
      <c r="AX492" s="56">
        <v>0</v>
      </c>
      <c r="AY492" s="56">
        <v>0</v>
      </c>
      <c r="AZ492" s="56">
        <v>515</v>
      </c>
      <c r="BA492" s="56">
        <v>614583</v>
      </c>
      <c r="BB492" s="57" t="s">
        <v>1406</v>
      </c>
      <c r="BC492" s="57" t="s">
        <v>1407</v>
      </c>
      <c r="BD492" s="57" t="s">
        <v>215</v>
      </c>
      <c r="BE492" s="57" t="s">
        <v>259</v>
      </c>
    </row>
    <row r="493" spans="1:57" ht="15">
      <c r="A493" t="str">
        <f>VLOOKUP($D493,'[1]Register 2009'!$E$10:$F$65536,2,FALSE)</f>
        <v>Nykredit Invest - Formuesikring Akk.</v>
      </c>
      <c r="B493" s="56">
        <v>11122</v>
      </c>
      <c r="C493" s="56">
        <v>14</v>
      </c>
      <c r="D493" t="str">
        <f t="shared" si="7"/>
        <v>11122_14</v>
      </c>
      <c r="E493" s="56">
        <v>200912</v>
      </c>
      <c r="F493" s="56">
        <v>55109</v>
      </c>
      <c r="G493" s="56">
        <v>0</v>
      </c>
      <c r="H493" s="56">
        <v>0</v>
      </c>
      <c r="I493" s="56">
        <v>55109</v>
      </c>
      <c r="J493" s="56">
        <v>0</v>
      </c>
      <c r="K493" s="56">
        <v>0</v>
      </c>
      <c r="L493" s="56">
        <v>0</v>
      </c>
      <c r="M493" s="56">
        <v>0</v>
      </c>
      <c r="N493" s="56">
        <v>0</v>
      </c>
      <c r="O493" s="56">
        <v>0</v>
      </c>
      <c r="P493" s="56">
        <v>0</v>
      </c>
      <c r="Q493" s="56">
        <v>0</v>
      </c>
      <c r="R493" s="56">
        <v>0</v>
      </c>
      <c r="S493" s="56">
        <v>0</v>
      </c>
      <c r="T493" s="56">
        <v>112334</v>
      </c>
      <c r="U493" s="56">
        <v>0</v>
      </c>
      <c r="V493" s="56">
        <v>0</v>
      </c>
      <c r="W493" s="56">
        <v>112334</v>
      </c>
      <c r="X493" s="56">
        <v>0</v>
      </c>
      <c r="Y493" s="56">
        <v>0</v>
      </c>
      <c r="Z493" s="56">
        <v>0</v>
      </c>
      <c r="AA493" s="56">
        <v>0</v>
      </c>
      <c r="AB493" s="56">
        <v>0</v>
      </c>
      <c r="AC493" s="56">
        <v>8</v>
      </c>
      <c r="AD493" s="56">
        <v>0</v>
      </c>
      <c r="AE493" s="56">
        <v>0</v>
      </c>
      <c r="AF493" s="56">
        <v>0</v>
      </c>
      <c r="AG493" s="56">
        <v>0</v>
      </c>
      <c r="AH493" s="56">
        <v>0</v>
      </c>
      <c r="AI493" s="56">
        <v>0</v>
      </c>
      <c r="AJ493" s="56">
        <v>8</v>
      </c>
      <c r="AK493" s="56">
        <v>167451</v>
      </c>
      <c r="AL493" s="56">
        <v>166827</v>
      </c>
      <c r="AM493" s="56">
        <v>0</v>
      </c>
      <c r="AN493" s="56">
        <v>0</v>
      </c>
      <c r="AO493" s="56">
        <v>0</v>
      </c>
      <c r="AP493" s="56">
        <v>0</v>
      </c>
      <c r="AQ493" s="56">
        <v>0</v>
      </c>
      <c r="AR493" s="56">
        <v>624</v>
      </c>
      <c r="AS493" s="56">
        <v>0</v>
      </c>
      <c r="AT493" s="56">
        <v>0</v>
      </c>
      <c r="AU493" s="56">
        <v>0</v>
      </c>
      <c r="AV493" s="56">
        <v>0</v>
      </c>
      <c r="AW493" s="56">
        <v>0</v>
      </c>
      <c r="AX493" s="56">
        <v>0</v>
      </c>
      <c r="AY493" s="56">
        <v>0</v>
      </c>
      <c r="AZ493" s="56">
        <v>624</v>
      </c>
      <c r="BA493" s="56">
        <v>167451</v>
      </c>
      <c r="BB493" s="57" t="s">
        <v>560</v>
      </c>
      <c r="BC493" s="57" t="s">
        <v>1410</v>
      </c>
      <c r="BD493" s="57" t="s">
        <v>215</v>
      </c>
      <c r="BE493" s="57" t="s">
        <v>252</v>
      </c>
    </row>
    <row r="494" spans="1:57" ht="15">
      <c r="A494" t="str">
        <f>VLOOKUP($D494,'[1]Register 2009'!$E$10:$F$65536,2,FALSE)</f>
        <v>Nykredit Invest - Globale aktier</v>
      </c>
      <c r="B494" s="56">
        <v>11122</v>
      </c>
      <c r="C494" s="56">
        <v>3</v>
      </c>
      <c r="D494" t="str">
        <f t="shared" si="7"/>
        <v>11122_3</v>
      </c>
      <c r="E494" s="56">
        <v>200912</v>
      </c>
      <c r="F494" s="56">
        <v>251</v>
      </c>
      <c r="G494" s="56">
        <v>0</v>
      </c>
      <c r="H494" s="56">
        <v>0</v>
      </c>
      <c r="I494" s="56">
        <v>251</v>
      </c>
      <c r="J494" s="56">
        <v>0</v>
      </c>
      <c r="K494" s="56">
        <v>0</v>
      </c>
      <c r="L494" s="56">
        <v>0</v>
      </c>
      <c r="M494" s="56">
        <v>0</v>
      </c>
      <c r="N494" s="56">
        <v>0</v>
      </c>
      <c r="O494" s="56">
        <v>0</v>
      </c>
      <c r="P494" s="56">
        <v>3544</v>
      </c>
      <c r="Q494" s="56">
        <v>630087</v>
      </c>
      <c r="R494" s="56">
        <v>0</v>
      </c>
      <c r="S494" s="56">
        <v>8</v>
      </c>
      <c r="T494" s="56">
        <v>0</v>
      </c>
      <c r="U494" s="56">
        <v>0</v>
      </c>
      <c r="V494" s="56">
        <v>0</v>
      </c>
      <c r="W494" s="56">
        <v>633639</v>
      </c>
      <c r="X494" s="56">
        <v>0</v>
      </c>
      <c r="Y494" s="56">
        <v>0</v>
      </c>
      <c r="Z494" s="56">
        <v>0</v>
      </c>
      <c r="AA494" s="56">
        <v>0</v>
      </c>
      <c r="AB494" s="56">
        <v>0</v>
      </c>
      <c r="AC494" s="56">
        <v>611</v>
      </c>
      <c r="AD494" s="56">
        <v>0</v>
      </c>
      <c r="AE494" s="56">
        <v>129</v>
      </c>
      <c r="AF494" s="56">
        <v>635</v>
      </c>
      <c r="AG494" s="56">
        <v>0</v>
      </c>
      <c r="AH494" s="56">
        <v>0</v>
      </c>
      <c r="AI494" s="56">
        <v>0</v>
      </c>
      <c r="AJ494" s="56">
        <v>1375</v>
      </c>
      <c r="AK494" s="56">
        <v>635265</v>
      </c>
      <c r="AL494" s="56">
        <v>634678</v>
      </c>
      <c r="AM494" s="56">
        <v>0</v>
      </c>
      <c r="AN494" s="56">
        <v>0</v>
      </c>
      <c r="AO494" s="56">
        <v>0</v>
      </c>
      <c r="AP494" s="56">
        <v>0</v>
      </c>
      <c r="AQ494" s="56">
        <v>0</v>
      </c>
      <c r="AR494" s="56">
        <v>587</v>
      </c>
      <c r="AS494" s="56">
        <v>0</v>
      </c>
      <c r="AT494" s="56">
        <v>0</v>
      </c>
      <c r="AU494" s="56">
        <v>0</v>
      </c>
      <c r="AV494" s="56">
        <v>0</v>
      </c>
      <c r="AW494" s="56">
        <v>0</v>
      </c>
      <c r="AX494" s="56">
        <v>0</v>
      </c>
      <c r="AY494" s="56">
        <v>0</v>
      </c>
      <c r="AZ494" s="56">
        <v>587</v>
      </c>
      <c r="BA494" s="56">
        <v>635265</v>
      </c>
      <c r="BB494" s="57" t="s">
        <v>1396</v>
      </c>
      <c r="BC494" s="57" t="s">
        <v>1397</v>
      </c>
      <c r="BD494" s="57" t="s">
        <v>215</v>
      </c>
      <c r="BE494" s="57" t="s">
        <v>224</v>
      </c>
    </row>
    <row r="495" spans="1:57" ht="15">
      <c r="A495" t="str">
        <f>VLOOKUP($D495,'[1]Register 2009'!$E$10:$F$65536,2,FALSE)</f>
        <v>Nykredit Invest - Korte obligationer</v>
      </c>
      <c r="B495" s="56">
        <v>11122</v>
      </c>
      <c r="C495" s="56">
        <v>1</v>
      </c>
      <c r="D495" t="str">
        <f t="shared" si="7"/>
        <v>11122_1</v>
      </c>
      <c r="E495" s="56">
        <v>200912</v>
      </c>
      <c r="F495" s="56">
        <v>9056</v>
      </c>
      <c r="G495" s="56">
        <v>0</v>
      </c>
      <c r="H495" s="56">
        <v>0</v>
      </c>
      <c r="I495" s="56">
        <v>9056</v>
      </c>
      <c r="J495" s="56">
        <v>195130</v>
      </c>
      <c r="K495" s="56">
        <v>13909</v>
      </c>
      <c r="L495" s="56">
        <v>0</v>
      </c>
      <c r="M495" s="56">
        <v>0</v>
      </c>
      <c r="N495" s="56">
        <v>0</v>
      </c>
      <c r="O495" s="56">
        <v>209039</v>
      </c>
      <c r="P495" s="56">
        <v>0</v>
      </c>
      <c r="Q495" s="56">
        <v>0</v>
      </c>
      <c r="R495" s="56">
        <v>0</v>
      </c>
      <c r="S495" s="56">
        <v>0</v>
      </c>
      <c r="T495" s="56">
        <v>0</v>
      </c>
      <c r="U495" s="56">
        <v>0</v>
      </c>
      <c r="V495" s="56">
        <v>0</v>
      </c>
      <c r="W495" s="56">
        <v>0</v>
      </c>
      <c r="X495" s="56">
        <v>0</v>
      </c>
      <c r="Y495" s="56">
        <v>0</v>
      </c>
      <c r="Z495" s="56">
        <v>0</v>
      </c>
      <c r="AA495" s="56">
        <v>0</v>
      </c>
      <c r="AB495" s="56">
        <v>0</v>
      </c>
      <c r="AC495" s="56">
        <v>2615</v>
      </c>
      <c r="AD495" s="56">
        <v>0</v>
      </c>
      <c r="AE495" s="56">
        <v>0</v>
      </c>
      <c r="AF495" s="56">
        <v>0</v>
      </c>
      <c r="AG495" s="56">
        <v>0</v>
      </c>
      <c r="AH495" s="56">
        <v>0</v>
      </c>
      <c r="AI495" s="56">
        <v>0</v>
      </c>
      <c r="AJ495" s="56">
        <v>2615</v>
      </c>
      <c r="AK495" s="56">
        <v>220710</v>
      </c>
      <c r="AL495" s="56">
        <v>206450</v>
      </c>
      <c r="AM495" s="56">
        <v>0</v>
      </c>
      <c r="AN495" s="56">
        <v>0</v>
      </c>
      <c r="AO495" s="56">
        <v>0</v>
      </c>
      <c r="AP495" s="56">
        <v>0</v>
      </c>
      <c r="AQ495" s="56">
        <v>0</v>
      </c>
      <c r="AR495" s="56">
        <v>214</v>
      </c>
      <c r="AS495" s="56">
        <v>0</v>
      </c>
      <c r="AT495" s="56">
        <v>14046</v>
      </c>
      <c r="AU495" s="56">
        <v>0</v>
      </c>
      <c r="AV495" s="56">
        <v>0</v>
      </c>
      <c r="AW495" s="56">
        <v>0</v>
      </c>
      <c r="AX495" s="56">
        <v>0</v>
      </c>
      <c r="AY495" s="56">
        <v>0</v>
      </c>
      <c r="AZ495" s="56">
        <v>14260</v>
      </c>
      <c r="BA495" s="56">
        <v>220710</v>
      </c>
      <c r="BB495" s="57" t="s">
        <v>554</v>
      </c>
      <c r="BC495" s="57" t="s">
        <v>1054</v>
      </c>
      <c r="BD495" s="57" t="s">
        <v>215</v>
      </c>
      <c r="BE495" s="57" t="s">
        <v>224</v>
      </c>
    </row>
    <row r="496" spans="1:57" ht="15">
      <c r="A496" t="str">
        <f>VLOOKUP($D496,'[1]Register 2009'!$E$10:$F$65536,2,FALSE)</f>
        <v>Nykredit Invest - Korte obligationer (Pension)</v>
      </c>
      <c r="B496" s="56">
        <v>11122</v>
      </c>
      <c r="C496" s="56">
        <v>7</v>
      </c>
      <c r="D496" t="str">
        <f t="shared" si="7"/>
        <v>11122_7</v>
      </c>
      <c r="E496" s="56">
        <v>200912</v>
      </c>
      <c r="F496" s="56">
        <v>27200</v>
      </c>
      <c r="G496" s="56">
        <v>0</v>
      </c>
      <c r="H496" s="56">
        <v>0</v>
      </c>
      <c r="I496" s="56">
        <v>27200</v>
      </c>
      <c r="J496" s="56">
        <v>656802</v>
      </c>
      <c r="K496" s="56">
        <v>38467</v>
      </c>
      <c r="L496" s="56">
        <v>0</v>
      </c>
      <c r="M496" s="56">
        <v>0</v>
      </c>
      <c r="N496" s="56">
        <v>55034</v>
      </c>
      <c r="O496" s="56">
        <v>750303</v>
      </c>
      <c r="P496" s="56">
        <v>0</v>
      </c>
      <c r="Q496" s="56">
        <v>0</v>
      </c>
      <c r="R496" s="56">
        <v>0</v>
      </c>
      <c r="S496" s="56">
        <v>0</v>
      </c>
      <c r="T496" s="56">
        <v>0</v>
      </c>
      <c r="U496" s="56">
        <v>0</v>
      </c>
      <c r="V496" s="56">
        <v>0</v>
      </c>
      <c r="W496" s="56">
        <v>0</v>
      </c>
      <c r="X496" s="56">
        <v>0</v>
      </c>
      <c r="Y496" s="56">
        <v>0</v>
      </c>
      <c r="Z496" s="56">
        <v>0</v>
      </c>
      <c r="AA496" s="56">
        <v>0</v>
      </c>
      <c r="AB496" s="56">
        <v>0</v>
      </c>
      <c r="AC496" s="56">
        <v>16462</v>
      </c>
      <c r="AD496" s="56">
        <v>0</v>
      </c>
      <c r="AE496" s="56">
        <v>0</v>
      </c>
      <c r="AF496" s="56">
        <v>0</v>
      </c>
      <c r="AG496" s="56">
        <v>0</v>
      </c>
      <c r="AH496" s="56">
        <v>0</v>
      </c>
      <c r="AI496" s="56">
        <v>0</v>
      </c>
      <c r="AJ496" s="56">
        <v>16462</v>
      </c>
      <c r="AK496" s="56">
        <v>793965</v>
      </c>
      <c r="AL496" s="56">
        <v>766249</v>
      </c>
      <c r="AM496" s="56">
        <v>0</v>
      </c>
      <c r="AN496" s="56">
        <v>0</v>
      </c>
      <c r="AO496" s="56">
        <v>0</v>
      </c>
      <c r="AP496" s="56">
        <v>0</v>
      </c>
      <c r="AQ496" s="56">
        <v>0</v>
      </c>
      <c r="AR496" s="56">
        <v>385</v>
      </c>
      <c r="AS496" s="56">
        <v>0</v>
      </c>
      <c r="AT496" s="56">
        <v>27331</v>
      </c>
      <c r="AU496" s="56">
        <v>0</v>
      </c>
      <c r="AV496" s="56">
        <v>0</v>
      </c>
      <c r="AW496" s="56">
        <v>0</v>
      </c>
      <c r="AX496" s="56">
        <v>0</v>
      </c>
      <c r="AY496" s="56">
        <v>0</v>
      </c>
      <c r="AZ496" s="56">
        <v>27716</v>
      </c>
      <c r="BA496" s="56">
        <v>793965</v>
      </c>
      <c r="BB496" s="57" t="s">
        <v>556</v>
      </c>
      <c r="BC496" s="57" t="s">
        <v>1401</v>
      </c>
      <c r="BD496" s="57" t="s">
        <v>215</v>
      </c>
      <c r="BE496" s="57" t="s">
        <v>224</v>
      </c>
    </row>
    <row r="497" spans="1:57" ht="15">
      <c r="A497" t="str">
        <f>VLOOKUP($D497,'[1]Register 2009'!$E$10:$F$65536,2,FALSE)</f>
        <v>Nykredit Invest - Korte obligationer Akk.</v>
      </c>
      <c r="B497" s="56">
        <v>11122</v>
      </c>
      <c r="C497" s="56">
        <v>10</v>
      </c>
      <c r="D497" t="str">
        <f t="shared" si="7"/>
        <v>11122_10</v>
      </c>
      <c r="E497" s="56">
        <v>200912</v>
      </c>
      <c r="F497" s="56">
        <v>472</v>
      </c>
      <c r="G497" s="56">
        <v>0</v>
      </c>
      <c r="H497" s="56">
        <v>0</v>
      </c>
      <c r="I497" s="56">
        <v>472</v>
      </c>
      <c r="J497" s="56">
        <v>618624</v>
      </c>
      <c r="K497" s="56">
        <v>4724</v>
      </c>
      <c r="L497" s="56">
        <v>0</v>
      </c>
      <c r="M497" s="56">
        <v>0</v>
      </c>
      <c r="N497" s="56">
        <v>62788</v>
      </c>
      <c r="O497" s="56">
        <v>686136</v>
      </c>
      <c r="P497" s="56">
        <v>0</v>
      </c>
      <c r="Q497" s="56">
        <v>0</v>
      </c>
      <c r="R497" s="56">
        <v>0</v>
      </c>
      <c r="S497" s="56">
        <v>0</v>
      </c>
      <c r="T497" s="56">
        <v>0</v>
      </c>
      <c r="U497" s="56">
        <v>0</v>
      </c>
      <c r="V497" s="56">
        <v>0</v>
      </c>
      <c r="W497" s="56">
        <v>0</v>
      </c>
      <c r="X497" s="56">
        <v>0</v>
      </c>
      <c r="Y497" s="56">
        <v>0</v>
      </c>
      <c r="Z497" s="56">
        <v>0</v>
      </c>
      <c r="AA497" s="56">
        <v>0</v>
      </c>
      <c r="AB497" s="56">
        <v>0</v>
      </c>
      <c r="AC497" s="56">
        <v>13311</v>
      </c>
      <c r="AD497" s="56">
        <v>0</v>
      </c>
      <c r="AE497" s="56">
        <v>0</v>
      </c>
      <c r="AF497" s="56">
        <v>0</v>
      </c>
      <c r="AG497" s="56">
        <v>0</v>
      </c>
      <c r="AH497" s="56">
        <v>0</v>
      </c>
      <c r="AI497" s="56">
        <v>0</v>
      </c>
      <c r="AJ497" s="56">
        <v>13311</v>
      </c>
      <c r="AK497" s="56">
        <v>699919</v>
      </c>
      <c r="AL497" s="56">
        <v>699494</v>
      </c>
      <c r="AM497" s="56">
        <v>0</v>
      </c>
      <c r="AN497" s="56">
        <v>0</v>
      </c>
      <c r="AO497" s="56">
        <v>0</v>
      </c>
      <c r="AP497" s="56">
        <v>0</v>
      </c>
      <c r="AQ497" s="56">
        <v>0</v>
      </c>
      <c r="AR497" s="56">
        <v>425</v>
      </c>
      <c r="AS497" s="56">
        <v>0</v>
      </c>
      <c r="AT497" s="56">
        <v>0</v>
      </c>
      <c r="AU497" s="56">
        <v>0</v>
      </c>
      <c r="AV497" s="56">
        <v>0</v>
      </c>
      <c r="AW497" s="56">
        <v>0</v>
      </c>
      <c r="AX497" s="56">
        <v>0</v>
      </c>
      <c r="AY497" s="56">
        <v>0</v>
      </c>
      <c r="AZ497" s="56">
        <v>425</v>
      </c>
      <c r="BA497" s="56">
        <v>699919</v>
      </c>
      <c r="BB497" s="57" t="s">
        <v>558</v>
      </c>
      <c r="BC497" s="57" t="s">
        <v>1403</v>
      </c>
      <c r="BD497" s="57" t="s">
        <v>215</v>
      </c>
      <c r="BE497" s="57" t="s">
        <v>259</v>
      </c>
    </row>
    <row r="498" spans="1:57" ht="15">
      <c r="A498" t="str">
        <f>VLOOKUP($D498,'[1]Register 2009'!$E$10:$F$65536,2,FALSE)</f>
        <v>Nykredit Invest - Lange obligationer</v>
      </c>
      <c r="B498" s="56">
        <v>11122</v>
      </c>
      <c r="C498" s="56">
        <v>2</v>
      </c>
      <c r="D498" t="str">
        <f t="shared" si="7"/>
        <v>11122_2</v>
      </c>
      <c r="E498" s="56">
        <v>200912</v>
      </c>
      <c r="F498" s="56">
        <v>5214</v>
      </c>
      <c r="G498" s="56">
        <v>0</v>
      </c>
      <c r="H498" s="56">
        <v>0</v>
      </c>
      <c r="I498" s="56">
        <v>5214</v>
      </c>
      <c r="J498" s="56">
        <v>476464</v>
      </c>
      <c r="K498" s="56">
        <v>47158</v>
      </c>
      <c r="L498" s="56">
        <v>0</v>
      </c>
      <c r="M498" s="56">
        <v>0</v>
      </c>
      <c r="N498" s="56">
        <v>0</v>
      </c>
      <c r="O498" s="56">
        <v>523622</v>
      </c>
      <c r="P498" s="56">
        <v>0</v>
      </c>
      <c r="Q498" s="56">
        <v>0</v>
      </c>
      <c r="R498" s="56">
        <v>0</v>
      </c>
      <c r="S498" s="56">
        <v>0</v>
      </c>
      <c r="T498" s="56">
        <v>0</v>
      </c>
      <c r="U498" s="56">
        <v>0</v>
      </c>
      <c r="V498" s="56">
        <v>0</v>
      </c>
      <c r="W498" s="56">
        <v>0</v>
      </c>
      <c r="X498" s="56">
        <v>0</v>
      </c>
      <c r="Y498" s="56">
        <v>0</v>
      </c>
      <c r="Z498" s="56">
        <v>0</v>
      </c>
      <c r="AA498" s="56">
        <v>0</v>
      </c>
      <c r="AB498" s="56">
        <v>0</v>
      </c>
      <c r="AC498" s="56">
        <v>5713</v>
      </c>
      <c r="AD498" s="56">
        <v>0</v>
      </c>
      <c r="AE498" s="56">
        <v>287</v>
      </c>
      <c r="AF498" s="56">
        <v>0</v>
      </c>
      <c r="AG498" s="56">
        <v>0</v>
      </c>
      <c r="AH498" s="56">
        <v>0</v>
      </c>
      <c r="AI498" s="56">
        <v>0</v>
      </c>
      <c r="AJ498" s="56">
        <v>6000</v>
      </c>
      <c r="AK498" s="56">
        <v>534836</v>
      </c>
      <c r="AL498" s="56">
        <v>517255</v>
      </c>
      <c r="AM498" s="56">
        <v>0</v>
      </c>
      <c r="AN498" s="56">
        <v>0</v>
      </c>
      <c r="AO498" s="56">
        <v>0</v>
      </c>
      <c r="AP498" s="56">
        <v>0</v>
      </c>
      <c r="AQ498" s="56">
        <v>0</v>
      </c>
      <c r="AR498" s="56">
        <v>272</v>
      </c>
      <c r="AS498" s="56">
        <v>0</v>
      </c>
      <c r="AT498" s="56">
        <v>17309</v>
      </c>
      <c r="AU498" s="56">
        <v>0</v>
      </c>
      <c r="AV498" s="56">
        <v>0</v>
      </c>
      <c r="AW498" s="56">
        <v>0</v>
      </c>
      <c r="AX498" s="56">
        <v>0</v>
      </c>
      <c r="AY498" s="56">
        <v>0</v>
      </c>
      <c r="AZ498" s="56">
        <v>17581</v>
      </c>
      <c r="BA498" s="56">
        <v>534836</v>
      </c>
      <c r="BB498" s="57" t="s">
        <v>1395</v>
      </c>
      <c r="BC498" s="57" t="s">
        <v>1058</v>
      </c>
      <c r="BD498" s="57" t="s">
        <v>215</v>
      </c>
      <c r="BE498" s="57" t="s">
        <v>224</v>
      </c>
    </row>
    <row r="499" spans="1:57" ht="15">
      <c r="A499" t="str">
        <f>VLOOKUP($D499,'[1]Register 2009'!$E$10:$F$65536,2,FALSE)</f>
        <v>Nykredit Invest - Lange obligationer (Pension)</v>
      </c>
      <c r="B499" s="56">
        <v>11122</v>
      </c>
      <c r="C499" s="56">
        <v>8</v>
      </c>
      <c r="D499" t="str">
        <f t="shared" si="7"/>
        <v>11122_8</v>
      </c>
      <c r="E499" s="56">
        <v>200912</v>
      </c>
      <c r="F499" s="56">
        <v>2931</v>
      </c>
      <c r="G499" s="56">
        <v>0</v>
      </c>
      <c r="H499" s="56">
        <v>0</v>
      </c>
      <c r="I499" s="56">
        <v>2931</v>
      </c>
      <c r="J499" s="56">
        <v>460661</v>
      </c>
      <c r="K499" s="56">
        <v>2614</v>
      </c>
      <c r="L499" s="56">
        <v>0</v>
      </c>
      <c r="M499" s="56">
        <v>0</v>
      </c>
      <c r="N499" s="56">
        <v>0</v>
      </c>
      <c r="O499" s="56">
        <v>463275</v>
      </c>
      <c r="P499" s="56">
        <v>0</v>
      </c>
      <c r="Q499" s="56">
        <v>0</v>
      </c>
      <c r="R499" s="56">
        <v>0</v>
      </c>
      <c r="S499" s="56">
        <v>0</v>
      </c>
      <c r="T499" s="56">
        <v>0</v>
      </c>
      <c r="U499" s="56">
        <v>0</v>
      </c>
      <c r="V499" s="56">
        <v>0</v>
      </c>
      <c r="W499" s="56">
        <v>0</v>
      </c>
      <c r="X499" s="56">
        <v>0</v>
      </c>
      <c r="Y499" s="56">
        <v>9864</v>
      </c>
      <c r="Z499" s="56">
        <v>0</v>
      </c>
      <c r="AA499" s="56">
        <v>9864</v>
      </c>
      <c r="AB499" s="56">
        <v>0</v>
      </c>
      <c r="AC499" s="56">
        <v>6221</v>
      </c>
      <c r="AD499" s="56">
        <v>0</v>
      </c>
      <c r="AE499" s="56">
        <v>0</v>
      </c>
      <c r="AF499" s="56">
        <v>0</v>
      </c>
      <c r="AG499" s="56">
        <v>0</v>
      </c>
      <c r="AH499" s="56">
        <v>0</v>
      </c>
      <c r="AI499" s="56">
        <v>0</v>
      </c>
      <c r="AJ499" s="56">
        <v>6221</v>
      </c>
      <c r="AK499" s="56">
        <v>482291</v>
      </c>
      <c r="AL499" s="56">
        <v>471968</v>
      </c>
      <c r="AM499" s="56">
        <v>0</v>
      </c>
      <c r="AN499" s="56">
        <v>0</v>
      </c>
      <c r="AO499" s="56">
        <v>10071</v>
      </c>
      <c r="AP499" s="56">
        <v>0</v>
      </c>
      <c r="AQ499" s="56">
        <v>10071</v>
      </c>
      <c r="AR499" s="56">
        <v>252</v>
      </c>
      <c r="AS499" s="56">
        <v>0</v>
      </c>
      <c r="AT499" s="56">
        <v>0</v>
      </c>
      <c r="AU499" s="56">
        <v>0</v>
      </c>
      <c r="AV499" s="56">
        <v>0</v>
      </c>
      <c r="AW499" s="56">
        <v>0</v>
      </c>
      <c r="AX499" s="56">
        <v>0</v>
      </c>
      <c r="AY499" s="56">
        <v>0</v>
      </c>
      <c r="AZ499" s="56">
        <v>252</v>
      </c>
      <c r="BA499" s="56">
        <v>482291</v>
      </c>
      <c r="BB499" s="57" t="s">
        <v>557</v>
      </c>
      <c r="BC499" s="57" t="s">
        <v>1402</v>
      </c>
      <c r="BD499" s="57" t="s">
        <v>215</v>
      </c>
      <c r="BE499" s="57" t="s">
        <v>224</v>
      </c>
    </row>
    <row r="500" spans="1:57" ht="15">
      <c r="A500" t="str">
        <f>VLOOKUP($D500,'[1]Register 2009'!$E$10:$F$65536,2,FALSE)</f>
        <v>Nykredit Invest - Lange obligationer Akk.</v>
      </c>
      <c r="B500" s="56">
        <v>11122</v>
      </c>
      <c r="C500" s="56">
        <v>11</v>
      </c>
      <c r="D500" t="str">
        <f t="shared" si="7"/>
        <v>11122_11</v>
      </c>
      <c r="E500" s="56">
        <v>200912</v>
      </c>
      <c r="F500" s="56">
        <v>2576</v>
      </c>
      <c r="G500" s="56">
        <v>0</v>
      </c>
      <c r="H500" s="56">
        <v>0</v>
      </c>
      <c r="I500" s="56">
        <v>2576</v>
      </c>
      <c r="J500" s="56">
        <v>744347</v>
      </c>
      <c r="K500" s="56">
        <v>2856</v>
      </c>
      <c r="L500" s="56">
        <v>0</v>
      </c>
      <c r="M500" s="56">
        <v>0</v>
      </c>
      <c r="N500" s="56">
        <v>0</v>
      </c>
      <c r="O500" s="56">
        <v>747203</v>
      </c>
      <c r="P500" s="56">
        <v>0</v>
      </c>
      <c r="Q500" s="56">
        <v>0</v>
      </c>
      <c r="R500" s="56">
        <v>0</v>
      </c>
      <c r="S500" s="56">
        <v>0</v>
      </c>
      <c r="T500" s="56">
        <v>0</v>
      </c>
      <c r="U500" s="56">
        <v>0</v>
      </c>
      <c r="V500" s="56">
        <v>0</v>
      </c>
      <c r="W500" s="56">
        <v>0</v>
      </c>
      <c r="X500" s="56">
        <v>0</v>
      </c>
      <c r="Y500" s="56">
        <v>12911</v>
      </c>
      <c r="Z500" s="56">
        <v>0</v>
      </c>
      <c r="AA500" s="56">
        <v>12911</v>
      </c>
      <c r="AB500" s="56">
        <v>0</v>
      </c>
      <c r="AC500" s="56">
        <v>8915</v>
      </c>
      <c r="AD500" s="56">
        <v>0</v>
      </c>
      <c r="AE500" s="56">
        <v>0</v>
      </c>
      <c r="AF500" s="56">
        <v>0</v>
      </c>
      <c r="AG500" s="56">
        <v>0</v>
      </c>
      <c r="AH500" s="56">
        <v>0</v>
      </c>
      <c r="AI500" s="56">
        <v>0</v>
      </c>
      <c r="AJ500" s="56">
        <v>8915</v>
      </c>
      <c r="AK500" s="56">
        <v>771605</v>
      </c>
      <c r="AL500" s="56">
        <v>757996</v>
      </c>
      <c r="AM500" s="56">
        <v>0</v>
      </c>
      <c r="AN500" s="56">
        <v>0</v>
      </c>
      <c r="AO500" s="56">
        <v>13182</v>
      </c>
      <c r="AP500" s="56">
        <v>0</v>
      </c>
      <c r="AQ500" s="56">
        <v>13182</v>
      </c>
      <c r="AR500" s="56">
        <v>427</v>
      </c>
      <c r="AS500" s="56">
        <v>0</v>
      </c>
      <c r="AT500" s="56">
        <v>0</v>
      </c>
      <c r="AU500" s="56">
        <v>0</v>
      </c>
      <c r="AV500" s="56">
        <v>0</v>
      </c>
      <c r="AW500" s="56">
        <v>0</v>
      </c>
      <c r="AX500" s="56">
        <v>0</v>
      </c>
      <c r="AY500" s="56">
        <v>0</v>
      </c>
      <c r="AZ500" s="56">
        <v>427</v>
      </c>
      <c r="BA500" s="56">
        <v>771605</v>
      </c>
      <c r="BB500" s="57" t="s">
        <v>1404</v>
      </c>
      <c r="BC500" s="57" t="s">
        <v>1405</v>
      </c>
      <c r="BD500" s="57" t="s">
        <v>215</v>
      </c>
      <c r="BE500" s="57" t="s">
        <v>259</v>
      </c>
    </row>
    <row r="501" spans="1:57" ht="15">
      <c r="A501" t="str">
        <f>VLOOKUP($D501,'[1]Register 2009'!$E$10:$F$65536,2,FALSE)</f>
        <v>Nykredit Invest - SRI aktier</v>
      </c>
      <c r="B501" s="56">
        <v>11122</v>
      </c>
      <c r="C501" s="56">
        <v>16</v>
      </c>
      <c r="D501" t="str">
        <f t="shared" si="7"/>
        <v>11122_16</v>
      </c>
      <c r="E501" s="56">
        <v>200912</v>
      </c>
      <c r="F501" s="56">
        <v>3214</v>
      </c>
      <c r="G501" s="56">
        <v>0</v>
      </c>
      <c r="H501" s="56">
        <v>0</v>
      </c>
      <c r="I501" s="56">
        <v>3214</v>
      </c>
      <c r="J501" s="56">
        <v>0</v>
      </c>
      <c r="K501" s="56">
        <v>0</v>
      </c>
      <c r="L501" s="56">
        <v>0</v>
      </c>
      <c r="M501" s="56">
        <v>0</v>
      </c>
      <c r="N501" s="56">
        <v>0</v>
      </c>
      <c r="O501" s="56">
        <v>0</v>
      </c>
      <c r="P501" s="56">
        <v>88964</v>
      </c>
      <c r="Q501" s="56">
        <v>121751</v>
      </c>
      <c r="R501" s="56">
        <v>0</v>
      </c>
      <c r="S501" s="56">
        <v>0</v>
      </c>
      <c r="T501" s="56">
        <v>0</v>
      </c>
      <c r="U501" s="56">
        <v>0</v>
      </c>
      <c r="V501" s="56">
        <v>0</v>
      </c>
      <c r="W501" s="56">
        <v>210715</v>
      </c>
      <c r="X501" s="56">
        <v>0</v>
      </c>
      <c r="Y501" s="56">
        <v>0</v>
      </c>
      <c r="Z501" s="56">
        <v>0</v>
      </c>
      <c r="AA501" s="56">
        <v>0</v>
      </c>
      <c r="AB501" s="56">
        <v>0</v>
      </c>
      <c r="AC501" s="56">
        <v>105</v>
      </c>
      <c r="AD501" s="56">
        <v>0</v>
      </c>
      <c r="AE501" s="56">
        <v>11</v>
      </c>
      <c r="AF501" s="56">
        <v>33</v>
      </c>
      <c r="AG501" s="56">
        <v>0</v>
      </c>
      <c r="AH501" s="56">
        <v>0</v>
      </c>
      <c r="AI501" s="56">
        <v>0</v>
      </c>
      <c r="AJ501" s="56">
        <v>149</v>
      </c>
      <c r="AK501" s="56">
        <v>214078</v>
      </c>
      <c r="AL501" s="56">
        <v>213793</v>
      </c>
      <c r="AM501" s="56">
        <v>0</v>
      </c>
      <c r="AN501" s="56">
        <v>0</v>
      </c>
      <c r="AO501" s="56">
        <v>0</v>
      </c>
      <c r="AP501" s="56">
        <v>0</v>
      </c>
      <c r="AQ501" s="56">
        <v>0</v>
      </c>
      <c r="AR501" s="56">
        <v>285</v>
      </c>
      <c r="AS501" s="56">
        <v>0</v>
      </c>
      <c r="AT501" s="56">
        <v>0</v>
      </c>
      <c r="AU501" s="56">
        <v>0</v>
      </c>
      <c r="AV501" s="56">
        <v>0</v>
      </c>
      <c r="AW501" s="56">
        <v>0</v>
      </c>
      <c r="AX501" s="56">
        <v>0</v>
      </c>
      <c r="AY501" s="56">
        <v>0</v>
      </c>
      <c r="AZ501" s="56">
        <v>285</v>
      </c>
      <c r="BA501" s="56">
        <v>214078</v>
      </c>
      <c r="BB501" s="57" t="s">
        <v>800</v>
      </c>
      <c r="BC501" s="57" t="s">
        <v>1413</v>
      </c>
      <c r="BD501" s="57" t="s">
        <v>215</v>
      </c>
      <c r="BE501" s="57" t="s">
        <v>216</v>
      </c>
    </row>
    <row r="502" spans="1:57" ht="15">
      <c r="A502" t="str">
        <f>VLOOKUP($D502,'[1]Register 2009'!$E$10:$F$65536,2,FALSE)</f>
        <v>Nykredit Invest - Stock Pick Akk.</v>
      </c>
      <c r="B502" s="56">
        <v>11122</v>
      </c>
      <c r="C502" s="56">
        <v>17</v>
      </c>
      <c r="D502" t="str">
        <f t="shared" si="7"/>
        <v>11122_17</v>
      </c>
      <c r="E502" s="56">
        <v>200912</v>
      </c>
      <c r="F502" s="56">
        <v>91</v>
      </c>
      <c r="G502" s="56">
        <v>0</v>
      </c>
      <c r="H502" s="56">
        <v>0</v>
      </c>
      <c r="I502" s="56">
        <v>91</v>
      </c>
      <c r="J502" s="56">
        <v>0</v>
      </c>
      <c r="K502" s="56">
        <v>0</v>
      </c>
      <c r="L502" s="56">
        <v>0</v>
      </c>
      <c r="M502" s="56">
        <v>0</v>
      </c>
      <c r="N502" s="56">
        <v>0</v>
      </c>
      <c r="O502" s="56">
        <v>0</v>
      </c>
      <c r="P502" s="56">
        <v>4746</v>
      </c>
      <c r="Q502" s="56">
        <v>8813</v>
      </c>
      <c r="R502" s="56">
        <v>0</v>
      </c>
      <c r="S502" s="56">
        <v>0</v>
      </c>
      <c r="T502" s="56">
        <v>0</v>
      </c>
      <c r="U502" s="56">
        <v>0</v>
      </c>
      <c r="V502" s="56">
        <v>0</v>
      </c>
      <c r="W502" s="56">
        <v>13559</v>
      </c>
      <c r="X502" s="56">
        <v>0</v>
      </c>
      <c r="Y502" s="56">
        <v>0</v>
      </c>
      <c r="Z502" s="56">
        <v>0</v>
      </c>
      <c r="AA502" s="56">
        <v>0</v>
      </c>
      <c r="AB502" s="56">
        <v>0</v>
      </c>
      <c r="AC502" s="56">
        <v>0</v>
      </c>
      <c r="AD502" s="56">
        <v>0</v>
      </c>
      <c r="AE502" s="56">
        <v>0</v>
      </c>
      <c r="AF502" s="56">
        <v>0</v>
      </c>
      <c r="AG502" s="56">
        <v>0</v>
      </c>
      <c r="AH502" s="56">
        <v>0</v>
      </c>
      <c r="AI502" s="56">
        <v>0</v>
      </c>
      <c r="AJ502" s="56">
        <v>0</v>
      </c>
      <c r="AK502" s="56">
        <v>13650</v>
      </c>
      <c r="AL502" s="56">
        <v>13626</v>
      </c>
      <c r="AM502" s="56">
        <v>0</v>
      </c>
      <c r="AN502" s="56">
        <v>0</v>
      </c>
      <c r="AO502" s="56">
        <v>0</v>
      </c>
      <c r="AP502" s="56">
        <v>0</v>
      </c>
      <c r="AQ502" s="56">
        <v>0</v>
      </c>
      <c r="AR502" s="56">
        <v>24</v>
      </c>
      <c r="AS502" s="56">
        <v>0</v>
      </c>
      <c r="AT502" s="56">
        <v>0</v>
      </c>
      <c r="AU502" s="56">
        <v>0</v>
      </c>
      <c r="AV502" s="56">
        <v>0</v>
      </c>
      <c r="AW502" s="56">
        <v>0</v>
      </c>
      <c r="AX502" s="56">
        <v>0</v>
      </c>
      <c r="AY502" s="56">
        <v>0</v>
      </c>
      <c r="AZ502" s="56">
        <v>24</v>
      </c>
      <c r="BA502" s="56">
        <v>13650</v>
      </c>
      <c r="BB502" s="57" t="s">
        <v>1414</v>
      </c>
      <c r="BC502" s="57" t="s">
        <v>1415</v>
      </c>
      <c r="BD502" s="57" t="s">
        <v>215</v>
      </c>
      <c r="BE502" s="57" t="s">
        <v>259</v>
      </c>
    </row>
    <row r="503" spans="1:57" ht="15">
      <c r="A503" t="str">
        <f>VLOOKUP($D503,'[1]Register 2009'!$E$10:$F$65536,2,FALSE)</f>
        <v>Nykredit Invest - Stock Pick Aktier</v>
      </c>
      <c r="B503" s="56">
        <v>11122</v>
      </c>
      <c r="C503" s="56">
        <v>15</v>
      </c>
      <c r="D503" t="str">
        <f t="shared" si="7"/>
        <v>11122_15</v>
      </c>
      <c r="E503" s="56">
        <v>200912</v>
      </c>
      <c r="F503" s="56">
        <v>3662</v>
      </c>
      <c r="G503" s="56">
        <v>0</v>
      </c>
      <c r="H503" s="56">
        <v>0</v>
      </c>
      <c r="I503" s="56">
        <v>3662</v>
      </c>
      <c r="J503" s="56">
        <v>0</v>
      </c>
      <c r="K503" s="56">
        <v>0</v>
      </c>
      <c r="L503" s="56">
        <v>0</v>
      </c>
      <c r="M503" s="56">
        <v>0</v>
      </c>
      <c r="N503" s="56">
        <v>0</v>
      </c>
      <c r="O503" s="56">
        <v>0</v>
      </c>
      <c r="P503" s="56">
        <v>118642</v>
      </c>
      <c r="Q503" s="56">
        <v>196535</v>
      </c>
      <c r="R503" s="56">
        <v>0</v>
      </c>
      <c r="S503" s="56">
        <v>0</v>
      </c>
      <c r="T503" s="56">
        <v>0</v>
      </c>
      <c r="U503" s="56">
        <v>0</v>
      </c>
      <c r="V503" s="56">
        <v>0</v>
      </c>
      <c r="W503" s="56">
        <v>315177</v>
      </c>
      <c r="X503" s="56">
        <v>0</v>
      </c>
      <c r="Y503" s="56">
        <v>0</v>
      </c>
      <c r="Z503" s="56">
        <v>0</v>
      </c>
      <c r="AA503" s="56">
        <v>0</v>
      </c>
      <c r="AB503" s="56">
        <v>0</v>
      </c>
      <c r="AC503" s="56">
        <v>0</v>
      </c>
      <c r="AD503" s="56">
        <v>0</v>
      </c>
      <c r="AE503" s="56">
        <v>2000</v>
      </c>
      <c r="AF503" s="56">
        <v>144</v>
      </c>
      <c r="AG503" s="56">
        <v>0</v>
      </c>
      <c r="AH503" s="56">
        <v>0</v>
      </c>
      <c r="AI503" s="56">
        <v>0</v>
      </c>
      <c r="AJ503" s="56">
        <v>2144</v>
      </c>
      <c r="AK503" s="56">
        <v>320983</v>
      </c>
      <c r="AL503" s="56">
        <v>320577</v>
      </c>
      <c r="AM503" s="56">
        <v>0</v>
      </c>
      <c r="AN503" s="56">
        <v>0</v>
      </c>
      <c r="AO503" s="56">
        <v>0</v>
      </c>
      <c r="AP503" s="56">
        <v>0</v>
      </c>
      <c r="AQ503" s="56">
        <v>0</v>
      </c>
      <c r="AR503" s="56">
        <v>406</v>
      </c>
      <c r="AS503" s="56">
        <v>0</v>
      </c>
      <c r="AT503" s="56">
        <v>0</v>
      </c>
      <c r="AU503" s="56">
        <v>0</v>
      </c>
      <c r="AV503" s="56">
        <v>0</v>
      </c>
      <c r="AW503" s="56">
        <v>0</v>
      </c>
      <c r="AX503" s="56">
        <v>0</v>
      </c>
      <c r="AY503" s="56">
        <v>0</v>
      </c>
      <c r="AZ503" s="56">
        <v>406</v>
      </c>
      <c r="BA503" s="56">
        <v>320983</v>
      </c>
      <c r="BB503" s="57" t="s">
        <v>1411</v>
      </c>
      <c r="BC503" s="57" t="s">
        <v>1412</v>
      </c>
      <c r="BD503" s="57" t="s">
        <v>215</v>
      </c>
      <c r="BE503" s="57" t="s">
        <v>224</v>
      </c>
    </row>
    <row r="504" spans="1:57" ht="15">
      <c r="A504" t="str">
        <f>VLOOKUP($D504,'[1]Register 2009'!$E$10:$F$65536,2,FALSE)</f>
        <v>Nykredit Invest Almen Bolig - Afdeling A - Korte Obligationer</v>
      </c>
      <c r="B504" s="56">
        <v>11115</v>
      </c>
      <c r="C504" s="56">
        <v>1</v>
      </c>
      <c r="D504" t="str">
        <f t="shared" si="7"/>
        <v>11115_1</v>
      </c>
      <c r="E504" s="56">
        <v>200912</v>
      </c>
      <c r="F504" s="56">
        <v>392</v>
      </c>
      <c r="G504" s="56">
        <v>0</v>
      </c>
      <c r="H504" s="56">
        <v>0</v>
      </c>
      <c r="I504" s="56">
        <v>392</v>
      </c>
      <c r="J504" s="56">
        <v>68928</v>
      </c>
      <c r="K504" s="56">
        <v>6207</v>
      </c>
      <c r="L504" s="56">
        <v>0</v>
      </c>
      <c r="M504" s="56">
        <v>0</v>
      </c>
      <c r="N504" s="56">
        <v>5606</v>
      </c>
      <c r="O504" s="56">
        <v>80741</v>
      </c>
      <c r="P504" s="56">
        <v>0</v>
      </c>
      <c r="Q504" s="56">
        <v>0</v>
      </c>
      <c r="R504" s="56">
        <v>0</v>
      </c>
      <c r="S504" s="56">
        <v>0</v>
      </c>
      <c r="T504" s="56">
        <v>0</v>
      </c>
      <c r="U504" s="56">
        <v>0</v>
      </c>
      <c r="V504" s="56">
        <v>0</v>
      </c>
      <c r="W504" s="56">
        <v>0</v>
      </c>
      <c r="X504" s="56">
        <v>0</v>
      </c>
      <c r="Y504" s="56">
        <v>0</v>
      </c>
      <c r="Z504" s="56">
        <v>0</v>
      </c>
      <c r="AA504" s="56">
        <v>0</v>
      </c>
      <c r="AB504" s="56">
        <v>0</v>
      </c>
      <c r="AC504" s="56">
        <v>1589</v>
      </c>
      <c r="AD504" s="56">
        <v>0</v>
      </c>
      <c r="AE504" s="56">
        <v>0</v>
      </c>
      <c r="AF504" s="56">
        <v>0</v>
      </c>
      <c r="AG504" s="56">
        <v>0</v>
      </c>
      <c r="AH504" s="56">
        <v>0</v>
      </c>
      <c r="AI504" s="56">
        <v>0</v>
      </c>
      <c r="AJ504" s="56">
        <v>1589</v>
      </c>
      <c r="AK504" s="56">
        <v>82722</v>
      </c>
      <c r="AL504" s="56">
        <v>82590</v>
      </c>
      <c r="AM504" s="56">
        <v>0</v>
      </c>
      <c r="AN504" s="56">
        <v>0</v>
      </c>
      <c r="AO504" s="56">
        <v>0</v>
      </c>
      <c r="AP504" s="56">
        <v>0</v>
      </c>
      <c r="AQ504" s="56">
        <v>0</v>
      </c>
      <c r="AR504" s="56">
        <v>132</v>
      </c>
      <c r="AS504" s="56">
        <v>0</v>
      </c>
      <c r="AT504" s="56">
        <v>0</v>
      </c>
      <c r="AU504" s="56">
        <v>0</v>
      </c>
      <c r="AV504" s="56">
        <v>0</v>
      </c>
      <c r="AW504" s="56">
        <v>0</v>
      </c>
      <c r="AX504" s="56">
        <v>0</v>
      </c>
      <c r="AY504" s="56">
        <v>0</v>
      </c>
      <c r="AZ504" s="56">
        <v>132</v>
      </c>
      <c r="BA504" s="56">
        <v>82722</v>
      </c>
      <c r="BB504" s="57" t="s">
        <v>1389</v>
      </c>
      <c r="BC504" s="57" t="s">
        <v>1390</v>
      </c>
      <c r="BD504" s="57" t="s">
        <v>215</v>
      </c>
      <c r="BE504" s="57" t="s">
        <v>224</v>
      </c>
    </row>
    <row r="505" spans="1:57" ht="15">
      <c r="A505" t="str">
        <f>VLOOKUP($D505,'[1]Register 2009'!$E$10:$F$65536,2,FALSE)</f>
        <v>Nykredit Invest Almen Bolig - Afdeling B - Mellemlange Obligationer</v>
      </c>
      <c r="B505" s="56">
        <v>11115</v>
      </c>
      <c r="C505" s="56">
        <v>2</v>
      </c>
      <c r="D505" t="str">
        <f t="shared" si="7"/>
        <v>11115_2</v>
      </c>
      <c r="E505" s="56">
        <v>200912</v>
      </c>
      <c r="F505" s="56">
        <v>386</v>
      </c>
      <c r="G505" s="56">
        <v>0</v>
      </c>
      <c r="H505" s="56">
        <v>0</v>
      </c>
      <c r="I505" s="56">
        <v>386</v>
      </c>
      <c r="J505" s="56">
        <v>108196</v>
      </c>
      <c r="K505" s="56">
        <v>0</v>
      </c>
      <c r="L505" s="56">
        <v>0</v>
      </c>
      <c r="M505" s="56">
        <v>0</v>
      </c>
      <c r="N505" s="56">
        <v>2038</v>
      </c>
      <c r="O505" s="56">
        <v>110234</v>
      </c>
      <c r="P505" s="56">
        <v>0</v>
      </c>
      <c r="Q505" s="56">
        <v>0</v>
      </c>
      <c r="R505" s="56">
        <v>0</v>
      </c>
      <c r="S505" s="56">
        <v>0</v>
      </c>
      <c r="T505" s="56">
        <v>0</v>
      </c>
      <c r="U505" s="56">
        <v>0</v>
      </c>
      <c r="V505" s="56">
        <v>0</v>
      </c>
      <c r="W505" s="56">
        <v>0</v>
      </c>
      <c r="X505" s="56">
        <v>0</v>
      </c>
      <c r="Y505" s="56">
        <v>0</v>
      </c>
      <c r="Z505" s="56">
        <v>0</v>
      </c>
      <c r="AA505" s="56">
        <v>0</v>
      </c>
      <c r="AB505" s="56">
        <v>0</v>
      </c>
      <c r="AC505" s="56">
        <v>1592</v>
      </c>
      <c r="AD505" s="56">
        <v>0</v>
      </c>
      <c r="AE505" s="56">
        <v>0</v>
      </c>
      <c r="AF505" s="56">
        <v>0</v>
      </c>
      <c r="AG505" s="56">
        <v>0</v>
      </c>
      <c r="AH505" s="56">
        <v>0</v>
      </c>
      <c r="AI505" s="56">
        <v>0</v>
      </c>
      <c r="AJ505" s="56">
        <v>1592</v>
      </c>
      <c r="AK505" s="56">
        <v>112212</v>
      </c>
      <c r="AL505" s="56">
        <v>112046</v>
      </c>
      <c r="AM505" s="56">
        <v>0</v>
      </c>
      <c r="AN505" s="56">
        <v>0</v>
      </c>
      <c r="AO505" s="56">
        <v>0</v>
      </c>
      <c r="AP505" s="56">
        <v>0</v>
      </c>
      <c r="AQ505" s="56">
        <v>0</v>
      </c>
      <c r="AR505" s="56">
        <v>166</v>
      </c>
      <c r="AS505" s="56">
        <v>0</v>
      </c>
      <c r="AT505" s="56">
        <v>0</v>
      </c>
      <c r="AU505" s="56">
        <v>0</v>
      </c>
      <c r="AV505" s="56">
        <v>0</v>
      </c>
      <c r="AW505" s="56">
        <v>0</v>
      </c>
      <c r="AX505" s="56">
        <v>0</v>
      </c>
      <c r="AY505" s="56">
        <v>0</v>
      </c>
      <c r="AZ505" s="56">
        <v>166</v>
      </c>
      <c r="BA505" s="56">
        <v>112212</v>
      </c>
      <c r="BB505" s="57" t="s">
        <v>1391</v>
      </c>
      <c r="BC505" s="57" t="s">
        <v>1392</v>
      </c>
      <c r="BD505" s="57" t="s">
        <v>215</v>
      </c>
      <c r="BE505" s="57" t="s">
        <v>224</v>
      </c>
    </row>
    <row r="506" spans="1:57" ht="15">
      <c r="A506" t="str">
        <f>VLOOKUP($D506,'[1]Register 2009'!$E$10:$F$65536,2,FALSE)</f>
        <v>Nykredit Invest Engros - Danske aktier - Unit Link</v>
      </c>
      <c r="B506" s="56">
        <v>11149</v>
      </c>
      <c r="C506" s="56">
        <v>9</v>
      </c>
      <c r="D506" t="str">
        <f t="shared" si="7"/>
        <v>11149_9</v>
      </c>
      <c r="E506" s="56">
        <v>200912</v>
      </c>
      <c r="F506" s="56">
        <v>3466</v>
      </c>
      <c r="G506" s="56">
        <v>0</v>
      </c>
      <c r="H506" s="56">
        <v>0</v>
      </c>
      <c r="I506" s="56">
        <v>3466</v>
      </c>
      <c r="J506" s="56">
        <v>0</v>
      </c>
      <c r="K506" s="56">
        <v>0</v>
      </c>
      <c r="L506" s="56">
        <v>0</v>
      </c>
      <c r="M506" s="56">
        <v>0</v>
      </c>
      <c r="N506" s="56">
        <v>0</v>
      </c>
      <c r="O506" s="56">
        <v>0</v>
      </c>
      <c r="P506" s="56">
        <v>164944</v>
      </c>
      <c r="Q506" s="56">
        <v>6263</v>
      </c>
      <c r="R506" s="56">
        <v>0</v>
      </c>
      <c r="S506" s="56">
        <v>0</v>
      </c>
      <c r="T506" s="56">
        <v>0</v>
      </c>
      <c r="U506" s="56">
        <v>0</v>
      </c>
      <c r="V506" s="56">
        <v>0</v>
      </c>
      <c r="W506" s="56">
        <v>171207</v>
      </c>
      <c r="X506" s="56">
        <v>0</v>
      </c>
      <c r="Y506" s="56">
        <v>0</v>
      </c>
      <c r="Z506" s="56">
        <v>0</v>
      </c>
      <c r="AA506" s="56">
        <v>0</v>
      </c>
      <c r="AB506" s="56">
        <v>0</v>
      </c>
      <c r="AC506" s="56">
        <v>0</v>
      </c>
      <c r="AD506" s="56">
        <v>0</v>
      </c>
      <c r="AE506" s="56">
        <v>75</v>
      </c>
      <c r="AF506" s="56">
        <v>0</v>
      </c>
      <c r="AG506" s="56">
        <v>0</v>
      </c>
      <c r="AH506" s="56">
        <v>0</v>
      </c>
      <c r="AI506" s="56">
        <v>0</v>
      </c>
      <c r="AJ506" s="56">
        <v>75</v>
      </c>
      <c r="AK506" s="56">
        <v>174748</v>
      </c>
      <c r="AL506" s="56">
        <v>174063</v>
      </c>
      <c r="AM506" s="56">
        <v>0</v>
      </c>
      <c r="AN506" s="56">
        <v>0</v>
      </c>
      <c r="AO506" s="56">
        <v>0</v>
      </c>
      <c r="AP506" s="56">
        <v>0</v>
      </c>
      <c r="AQ506" s="56">
        <v>0</v>
      </c>
      <c r="AR506" s="56">
        <v>685</v>
      </c>
      <c r="AS506" s="56">
        <v>0</v>
      </c>
      <c r="AT506" s="56">
        <v>0</v>
      </c>
      <c r="AU506" s="56">
        <v>0</v>
      </c>
      <c r="AV506" s="56">
        <v>0</v>
      </c>
      <c r="AW506" s="56">
        <v>0</v>
      </c>
      <c r="AX506" s="56">
        <v>0</v>
      </c>
      <c r="AY506" s="56">
        <v>0</v>
      </c>
      <c r="AZ506" s="56">
        <v>685</v>
      </c>
      <c r="BA506" s="56">
        <v>174748</v>
      </c>
      <c r="BB506" s="57" t="s">
        <v>600</v>
      </c>
      <c r="BC506" s="57" t="s">
        <v>1466</v>
      </c>
      <c r="BD506" s="57" t="s">
        <v>215</v>
      </c>
      <c r="BE506" s="57" t="s">
        <v>224</v>
      </c>
    </row>
    <row r="507" spans="1:57" ht="15">
      <c r="A507" t="str">
        <f>VLOOKUP($D507,'[1]Register 2009'!$E$10:$F$65536,2,FALSE)</f>
        <v>Nykredit Invest Engros - EuroKredit</v>
      </c>
      <c r="B507" s="56">
        <v>11149</v>
      </c>
      <c r="C507" s="56">
        <v>1</v>
      </c>
      <c r="D507" t="str">
        <f t="shared" si="7"/>
        <v>11149_1</v>
      </c>
      <c r="E507" s="56">
        <v>200912</v>
      </c>
      <c r="F507" s="56">
        <v>7972</v>
      </c>
      <c r="G507" s="56">
        <v>0</v>
      </c>
      <c r="H507" s="56">
        <v>0</v>
      </c>
      <c r="I507" s="56">
        <v>7972</v>
      </c>
      <c r="J507" s="56">
        <v>107627</v>
      </c>
      <c r="K507" s="56">
        <v>1013252</v>
      </c>
      <c r="L507" s="56">
        <v>0</v>
      </c>
      <c r="M507" s="56">
        <v>0</v>
      </c>
      <c r="N507" s="56">
        <v>0</v>
      </c>
      <c r="O507" s="56">
        <v>1120879</v>
      </c>
      <c r="P507" s="56">
        <v>0</v>
      </c>
      <c r="Q507" s="56">
        <v>0</v>
      </c>
      <c r="R507" s="56">
        <v>0</v>
      </c>
      <c r="S507" s="56">
        <v>0</v>
      </c>
      <c r="T507" s="56">
        <v>0</v>
      </c>
      <c r="U507" s="56">
        <v>0</v>
      </c>
      <c r="V507" s="56">
        <v>0</v>
      </c>
      <c r="W507" s="56">
        <v>0</v>
      </c>
      <c r="X507" s="56">
        <v>0</v>
      </c>
      <c r="Y507" s="56">
        <v>0</v>
      </c>
      <c r="Z507" s="56">
        <v>0</v>
      </c>
      <c r="AA507" s="56">
        <v>0</v>
      </c>
      <c r="AB507" s="56">
        <v>0</v>
      </c>
      <c r="AC507" s="56">
        <v>36812</v>
      </c>
      <c r="AD507" s="56">
        <v>0</v>
      </c>
      <c r="AE507" s="56">
        <v>0</v>
      </c>
      <c r="AF507" s="56">
        <v>0</v>
      </c>
      <c r="AG507" s="56">
        <v>0</v>
      </c>
      <c r="AH507" s="56">
        <v>0</v>
      </c>
      <c r="AI507" s="56">
        <v>0</v>
      </c>
      <c r="AJ507" s="56">
        <v>36812</v>
      </c>
      <c r="AK507" s="56">
        <v>1165663</v>
      </c>
      <c r="AL507" s="56">
        <v>1165098</v>
      </c>
      <c r="AM507" s="56">
        <v>0</v>
      </c>
      <c r="AN507" s="56">
        <v>0</v>
      </c>
      <c r="AO507" s="56">
        <v>0</v>
      </c>
      <c r="AP507" s="56">
        <v>0</v>
      </c>
      <c r="AQ507" s="56">
        <v>0</v>
      </c>
      <c r="AR507" s="56">
        <v>574</v>
      </c>
      <c r="AS507" s="56">
        <v>0</v>
      </c>
      <c r="AT507" s="56">
        <v>0</v>
      </c>
      <c r="AU507" s="56">
        <v>0</v>
      </c>
      <c r="AV507" s="56">
        <v>0</v>
      </c>
      <c r="AW507" s="56">
        <v>0</v>
      </c>
      <c r="AX507" s="56">
        <v>0</v>
      </c>
      <c r="AY507" s="56">
        <v>0</v>
      </c>
      <c r="AZ507" s="56">
        <v>574</v>
      </c>
      <c r="BA507" s="56">
        <v>1165672</v>
      </c>
      <c r="BB507" s="57" t="s">
        <v>1457</v>
      </c>
      <c r="BC507" s="57" t="s">
        <v>1458</v>
      </c>
      <c r="BD507" s="57" t="s">
        <v>215</v>
      </c>
      <c r="BE507" s="57" t="s">
        <v>224</v>
      </c>
    </row>
    <row r="508" spans="1:57" ht="15">
      <c r="A508" t="str">
        <f>VLOOKUP($D508,'[1]Register 2009'!$E$10:$F$65536,2,FALSE)</f>
        <v>Nykredit Invest Engros - Global Opportunities</v>
      </c>
      <c r="B508" s="56">
        <v>11149</v>
      </c>
      <c r="C508" s="56">
        <v>8</v>
      </c>
      <c r="D508" t="str">
        <f t="shared" si="7"/>
        <v>11149_8</v>
      </c>
      <c r="E508" s="56">
        <v>200912</v>
      </c>
      <c r="F508" s="56">
        <v>1026</v>
      </c>
      <c r="G508" s="56">
        <v>0</v>
      </c>
      <c r="H508" s="56">
        <v>0</v>
      </c>
      <c r="I508" s="56">
        <v>1026</v>
      </c>
      <c r="J508" s="56">
        <v>0</v>
      </c>
      <c r="K508" s="56">
        <v>0</v>
      </c>
      <c r="L508" s="56">
        <v>0</v>
      </c>
      <c r="M508" s="56">
        <v>0</v>
      </c>
      <c r="N508" s="56">
        <v>0</v>
      </c>
      <c r="O508" s="56">
        <v>0</v>
      </c>
      <c r="P508" s="56">
        <v>0</v>
      </c>
      <c r="Q508" s="56">
        <v>257710</v>
      </c>
      <c r="R508" s="56">
        <v>0</v>
      </c>
      <c r="S508" s="56">
        <v>36</v>
      </c>
      <c r="T508" s="56">
        <v>0</v>
      </c>
      <c r="U508" s="56">
        <v>0</v>
      </c>
      <c r="V508" s="56">
        <v>0</v>
      </c>
      <c r="W508" s="56">
        <v>257746</v>
      </c>
      <c r="X508" s="56">
        <v>0</v>
      </c>
      <c r="Y508" s="56">
        <v>0</v>
      </c>
      <c r="Z508" s="56">
        <v>0</v>
      </c>
      <c r="AA508" s="56">
        <v>0</v>
      </c>
      <c r="AB508" s="56">
        <v>0</v>
      </c>
      <c r="AC508" s="56">
        <v>197</v>
      </c>
      <c r="AD508" s="56">
        <v>0</v>
      </c>
      <c r="AE508" s="56">
        <v>246</v>
      </c>
      <c r="AF508" s="56">
        <v>140</v>
      </c>
      <c r="AG508" s="56">
        <v>0</v>
      </c>
      <c r="AH508" s="56">
        <v>0</v>
      </c>
      <c r="AI508" s="56">
        <v>0</v>
      </c>
      <c r="AJ508" s="56">
        <v>583</v>
      </c>
      <c r="AK508" s="56">
        <v>259355</v>
      </c>
      <c r="AL508" s="56">
        <v>258430</v>
      </c>
      <c r="AM508" s="56">
        <v>0</v>
      </c>
      <c r="AN508" s="56">
        <v>0</v>
      </c>
      <c r="AO508" s="56">
        <v>0</v>
      </c>
      <c r="AP508" s="56">
        <v>0</v>
      </c>
      <c r="AQ508" s="56">
        <v>0</v>
      </c>
      <c r="AR508" s="56">
        <v>925</v>
      </c>
      <c r="AS508" s="56">
        <v>0</v>
      </c>
      <c r="AT508" s="56">
        <v>0</v>
      </c>
      <c r="AU508" s="56">
        <v>0</v>
      </c>
      <c r="AV508" s="56">
        <v>0</v>
      </c>
      <c r="AW508" s="56">
        <v>0</v>
      </c>
      <c r="AX508" s="56">
        <v>0</v>
      </c>
      <c r="AY508" s="56">
        <v>0</v>
      </c>
      <c r="AZ508" s="56">
        <v>925</v>
      </c>
      <c r="BA508" s="56">
        <v>259355</v>
      </c>
      <c r="BB508" s="57" t="s">
        <v>598</v>
      </c>
      <c r="BC508" s="57" t="s">
        <v>1465</v>
      </c>
      <c r="BD508" s="57" t="s">
        <v>215</v>
      </c>
      <c r="BE508" s="57" t="s">
        <v>224</v>
      </c>
    </row>
    <row r="509" spans="1:57" ht="15">
      <c r="A509" t="str">
        <f>VLOOKUP($D509,'[1]Register 2009'!$E$10:$F$65536,2,FALSE)</f>
        <v>Nykredit Invest Engros - Højrente Europa</v>
      </c>
      <c r="B509" s="56">
        <v>11149</v>
      </c>
      <c r="C509" s="56">
        <v>4</v>
      </c>
      <c r="D509" t="str">
        <f t="shared" si="7"/>
        <v>11149_4</v>
      </c>
      <c r="E509" s="56">
        <v>200912</v>
      </c>
      <c r="F509" s="56">
        <v>3643</v>
      </c>
      <c r="G509" s="56">
        <v>0</v>
      </c>
      <c r="H509" s="56">
        <v>0</v>
      </c>
      <c r="I509" s="56">
        <v>3643</v>
      </c>
      <c r="J509" s="56">
        <v>1200</v>
      </c>
      <c r="K509" s="56">
        <v>39325</v>
      </c>
      <c r="L509" s="56">
        <v>0</v>
      </c>
      <c r="M509" s="56">
        <v>2690</v>
      </c>
      <c r="N509" s="56">
        <v>4238</v>
      </c>
      <c r="O509" s="56">
        <v>47453</v>
      </c>
      <c r="P509" s="56">
        <v>0</v>
      </c>
      <c r="Q509" s="56">
        <v>0</v>
      </c>
      <c r="R509" s="56">
        <v>0</v>
      </c>
      <c r="S509" s="56">
        <v>0</v>
      </c>
      <c r="T509" s="56">
        <v>0</v>
      </c>
      <c r="U509" s="56">
        <v>0</v>
      </c>
      <c r="V509" s="56">
        <v>0</v>
      </c>
      <c r="W509" s="56">
        <v>0</v>
      </c>
      <c r="X509" s="56">
        <v>0</v>
      </c>
      <c r="Y509" s="56">
        <v>0</v>
      </c>
      <c r="Z509" s="56">
        <v>114</v>
      </c>
      <c r="AA509" s="56">
        <v>114</v>
      </c>
      <c r="AB509" s="56">
        <v>0</v>
      </c>
      <c r="AC509" s="56">
        <v>1226</v>
      </c>
      <c r="AD509" s="56">
        <v>0</v>
      </c>
      <c r="AE509" s="56">
        <v>15</v>
      </c>
      <c r="AF509" s="56">
        <v>0</v>
      </c>
      <c r="AG509" s="56">
        <v>0</v>
      </c>
      <c r="AH509" s="56">
        <v>0</v>
      </c>
      <c r="AI509" s="56">
        <v>0</v>
      </c>
      <c r="AJ509" s="56">
        <v>1241</v>
      </c>
      <c r="AK509" s="56">
        <v>52451</v>
      </c>
      <c r="AL509" s="56">
        <v>51718</v>
      </c>
      <c r="AM509" s="56">
        <v>0</v>
      </c>
      <c r="AN509" s="56">
        <v>0</v>
      </c>
      <c r="AO509" s="56">
        <v>0</v>
      </c>
      <c r="AP509" s="56">
        <v>618</v>
      </c>
      <c r="AQ509" s="56">
        <v>618</v>
      </c>
      <c r="AR509" s="56">
        <v>115</v>
      </c>
      <c r="AS509" s="56">
        <v>0</v>
      </c>
      <c r="AT509" s="56">
        <v>0</v>
      </c>
      <c r="AU509" s="56">
        <v>0</v>
      </c>
      <c r="AV509" s="56">
        <v>0</v>
      </c>
      <c r="AW509" s="56">
        <v>0</v>
      </c>
      <c r="AX509" s="56">
        <v>0</v>
      </c>
      <c r="AY509" s="56">
        <v>0</v>
      </c>
      <c r="AZ509" s="56">
        <v>115</v>
      </c>
      <c r="BA509" s="56">
        <v>52451</v>
      </c>
      <c r="BB509" s="57" t="s">
        <v>594</v>
      </c>
      <c r="BC509" s="57" t="s">
        <v>1461</v>
      </c>
      <c r="BD509" s="57" t="s">
        <v>215</v>
      </c>
      <c r="BE509" s="57" t="s">
        <v>224</v>
      </c>
    </row>
    <row r="510" spans="1:57" ht="15">
      <c r="A510" t="str">
        <f>VLOOKUP($D510,'[1]Register 2009'!$E$10:$F$65536,2,FALSE)</f>
        <v>Nykredit Invest Engros - KF Danske obligationer</v>
      </c>
      <c r="B510" s="56">
        <v>11149</v>
      </c>
      <c r="C510" s="56">
        <v>10</v>
      </c>
      <c r="D510" t="str">
        <f t="shared" si="7"/>
        <v>11149_10</v>
      </c>
      <c r="E510" s="56">
        <v>200912</v>
      </c>
      <c r="F510" s="56">
        <v>527</v>
      </c>
      <c r="G510" s="56">
        <v>0</v>
      </c>
      <c r="H510" s="56">
        <v>0</v>
      </c>
      <c r="I510" s="56">
        <v>527</v>
      </c>
      <c r="J510" s="56">
        <v>657104</v>
      </c>
      <c r="K510" s="56">
        <v>0</v>
      </c>
      <c r="L510" s="56">
        <v>0</v>
      </c>
      <c r="M510" s="56">
        <v>0</v>
      </c>
      <c r="N510" s="56">
        <v>0</v>
      </c>
      <c r="O510" s="56">
        <v>657104</v>
      </c>
      <c r="P510" s="56">
        <v>0</v>
      </c>
      <c r="Q510" s="56">
        <v>0</v>
      </c>
      <c r="R510" s="56">
        <v>0</v>
      </c>
      <c r="S510" s="56">
        <v>0</v>
      </c>
      <c r="T510" s="56">
        <v>0</v>
      </c>
      <c r="U510" s="56">
        <v>0</v>
      </c>
      <c r="V510" s="56">
        <v>0</v>
      </c>
      <c r="W510" s="56">
        <v>0</v>
      </c>
      <c r="X510" s="56">
        <v>0</v>
      </c>
      <c r="Y510" s="56">
        <v>0</v>
      </c>
      <c r="Z510" s="56">
        <v>0</v>
      </c>
      <c r="AA510" s="56">
        <v>0</v>
      </c>
      <c r="AB510" s="56">
        <v>0</v>
      </c>
      <c r="AC510" s="56">
        <v>7032</v>
      </c>
      <c r="AD510" s="56">
        <v>0</v>
      </c>
      <c r="AE510" s="56">
        <v>0</v>
      </c>
      <c r="AF510" s="56">
        <v>0</v>
      </c>
      <c r="AG510" s="56">
        <v>0</v>
      </c>
      <c r="AH510" s="56">
        <v>0</v>
      </c>
      <c r="AI510" s="56">
        <v>0</v>
      </c>
      <c r="AJ510" s="56">
        <v>7032</v>
      </c>
      <c r="AK510" s="56">
        <v>664663</v>
      </c>
      <c r="AL510" s="56">
        <v>656530</v>
      </c>
      <c r="AM510" s="56">
        <v>0</v>
      </c>
      <c r="AN510" s="56">
        <v>0</v>
      </c>
      <c r="AO510" s="56">
        <v>0</v>
      </c>
      <c r="AP510" s="56">
        <v>0</v>
      </c>
      <c r="AQ510" s="56">
        <v>0</v>
      </c>
      <c r="AR510" s="56">
        <v>135</v>
      </c>
      <c r="AS510" s="56">
        <v>0</v>
      </c>
      <c r="AT510" s="56">
        <v>7998</v>
      </c>
      <c r="AU510" s="56">
        <v>0</v>
      </c>
      <c r="AV510" s="56">
        <v>0</v>
      </c>
      <c r="AW510" s="56">
        <v>0</v>
      </c>
      <c r="AX510" s="56">
        <v>0</v>
      </c>
      <c r="AY510" s="56">
        <v>0</v>
      </c>
      <c r="AZ510" s="56">
        <v>8133</v>
      </c>
      <c r="BA510" s="56">
        <v>664663</v>
      </c>
      <c r="BB510" s="57" t="s">
        <v>1467</v>
      </c>
      <c r="BC510" s="57" t="s">
        <v>1468</v>
      </c>
      <c r="BD510" s="57" t="s">
        <v>215</v>
      </c>
      <c r="BE510" s="57" t="s">
        <v>252</v>
      </c>
    </row>
    <row r="511" spans="1:57" ht="15">
      <c r="A511" t="str">
        <f>VLOOKUP($D511,'[1]Register 2009'!$E$10:$F$65536,2,FALSE)</f>
        <v>Nykredit Invest Engros - Lange obligationer - Pension</v>
      </c>
      <c r="B511" s="56">
        <v>11149</v>
      </c>
      <c r="C511" s="56">
        <v>5</v>
      </c>
      <c r="D511" t="str">
        <f t="shared" si="7"/>
        <v>11149_5</v>
      </c>
      <c r="E511" s="56">
        <v>200912</v>
      </c>
      <c r="F511" s="56">
        <v>11095</v>
      </c>
      <c r="G511" s="56">
        <v>0</v>
      </c>
      <c r="H511" s="56">
        <v>0</v>
      </c>
      <c r="I511" s="56">
        <v>11095</v>
      </c>
      <c r="J511" s="56">
        <v>2730335</v>
      </c>
      <c r="K511" s="56">
        <v>64497</v>
      </c>
      <c r="L511" s="56">
        <v>0</v>
      </c>
      <c r="M511" s="56">
        <v>0</v>
      </c>
      <c r="N511" s="56">
        <v>0</v>
      </c>
      <c r="O511" s="56">
        <v>2794832</v>
      </c>
      <c r="P511" s="56">
        <v>0</v>
      </c>
      <c r="Q511" s="56">
        <v>0</v>
      </c>
      <c r="R511" s="56">
        <v>0</v>
      </c>
      <c r="S511" s="56">
        <v>0</v>
      </c>
      <c r="T511" s="56">
        <v>0</v>
      </c>
      <c r="U511" s="56">
        <v>0</v>
      </c>
      <c r="V511" s="56">
        <v>0</v>
      </c>
      <c r="W511" s="56">
        <v>0</v>
      </c>
      <c r="X511" s="56">
        <v>0</v>
      </c>
      <c r="Y511" s="56">
        <v>5844</v>
      </c>
      <c r="Z511" s="56">
        <v>0</v>
      </c>
      <c r="AA511" s="56">
        <v>5844</v>
      </c>
      <c r="AB511" s="56">
        <v>0</v>
      </c>
      <c r="AC511" s="56">
        <v>37128</v>
      </c>
      <c r="AD511" s="56">
        <v>0</v>
      </c>
      <c r="AE511" s="56">
        <v>0</v>
      </c>
      <c r="AF511" s="56">
        <v>0</v>
      </c>
      <c r="AG511" s="56">
        <v>0</v>
      </c>
      <c r="AH511" s="56">
        <v>0</v>
      </c>
      <c r="AI511" s="56">
        <v>0</v>
      </c>
      <c r="AJ511" s="56">
        <v>37128</v>
      </c>
      <c r="AK511" s="56">
        <v>2848899</v>
      </c>
      <c r="AL511" s="56">
        <v>2805630</v>
      </c>
      <c r="AM511" s="56">
        <v>0</v>
      </c>
      <c r="AN511" s="56">
        <v>0</v>
      </c>
      <c r="AO511" s="56">
        <v>5967</v>
      </c>
      <c r="AP511" s="56">
        <v>0</v>
      </c>
      <c r="AQ511" s="56">
        <v>5967</v>
      </c>
      <c r="AR511" s="56">
        <v>1531</v>
      </c>
      <c r="AS511" s="56">
        <v>0</v>
      </c>
      <c r="AT511" s="56">
        <v>35771</v>
      </c>
      <c r="AU511" s="56">
        <v>0</v>
      </c>
      <c r="AV511" s="56">
        <v>0</v>
      </c>
      <c r="AW511" s="56">
        <v>0</v>
      </c>
      <c r="AX511" s="56">
        <v>0</v>
      </c>
      <c r="AY511" s="56">
        <v>0</v>
      </c>
      <c r="AZ511" s="56">
        <v>37302</v>
      </c>
      <c r="BA511" s="56">
        <v>2848899</v>
      </c>
      <c r="BB511" s="57" t="s">
        <v>1462</v>
      </c>
      <c r="BC511" s="57" t="s">
        <v>1463</v>
      </c>
      <c r="BD511" s="57" t="s">
        <v>215</v>
      </c>
      <c r="BE511" s="57" t="s">
        <v>224</v>
      </c>
    </row>
    <row r="512" spans="1:57" ht="15">
      <c r="A512" t="str">
        <f>VLOOKUP($D512,'[1]Register 2009'!$E$10:$F$65536,2,FALSE)</f>
        <v>Nykredit Invest Engros - Mellemlange obligationer Akk.</v>
      </c>
      <c r="B512" s="56">
        <v>11149</v>
      </c>
      <c r="C512" s="56">
        <v>7</v>
      </c>
      <c r="D512" t="str">
        <f t="shared" si="7"/>
        <v>11149_7</v>
      </c>
      <c r="E512" s="56">
        <v>200912</v>
      </c>
      <c r="F512" s="56">
        <v>16859</v>
      </c>
      <c r="G512" s="56">
        <v>0</v>
      </c>
      <c r="H512" s="56">
        <v>0</v>
      </c>
      <c r="I512" s="56">
        <v>16859</v>
      </c>
      <c r="J512" s="56">
        <v>978806</v>
      </c>
      <c r="K512" s="56">
        <v>0</v>
      </c>
      <c r="L512" s="56">
        <v>0</v>
      </c>
      <c r="M512" s="56">
        <v>0</v>
      </c>
      <c r="N512" s="56">
        <v>0</v>
      </c>
      <c r="O512" s="56">
        <v>978806</v>
      </c>
      <c r="P512" s="56">
        <v>0</v>
      </c>
      <c r="Q512" s="56">
        <v>0</v>
      </c>
      <c r="R512" s="56">
        <v>0</v>
      </c>
      <c r="S512" s="56">
        <v>0</v>
      </c>
      <c r="T512" s="56">
        <v>0</v>
      </c>
      <c r="U512" s="56">
        <v>0</v>
      </c>
      <c r="V512" s="56">
        <v>0</v>
      </c>
      <c r="W512" s="56">
        <v>0</v>
      </c>
      <c r="X512" s="56">
        <v>0</v>
      </c>
      <c r="Y512" s="56">
        <v>0</v>
      </c>
      <c r="Z512" s="56">
        <v>0</v>
      </c>
      <c r="AA512" s="56">
        <v>0</v>
      </c>
      <c r="AB512" s="56">
        <v>0</v>
      </c>
      <c r="AC512" s="56">
        <v>12643</v>
      </c>
      <c r="AD512" s="56">
        <v>0</v>
      </c>
      <c r="AE512" s="56">
        <v>9950</v>
      </c>
      <c r="AF512" s="56">
        <v>0</v>
      </c>
      <c r="AG512" s="56">
        <v>0</v>
      </c>
      <c r="AH512" s="56">
        <v>0</v>
      </c>
      <c r="AI512" s="56">
        <v>0</v>
      </c>
      <c r="AJ512" s="56">
        <v>22593</v>
      </c>
      <c r="AK512" s="56">
        <v>1018258</v>
      </c>
      <c r="AL512" s="56">
        <v>1002751</v>
      </c>
      <c r="AM512" s="56">
        <v>0</v>
      </c>
      <c r="AN512" s="56">
        <v>0</v>
      </c>
      <c r="AO512" s="56">
        <v>0</v>
      </c>
      <c r="AP512" s="56">
        <v>0</v>
      </c>
      <c r="AQ512" s="56">
        <v>0</v>
      </c>
      <c r="AR512" s="56">
        <v>554</v>
      </c>
      <c r="AS512" s="56">
        <v>0</v>
      </c>
      <c r="AT512" s="56">
        <v>14953</v>
      </c>
      <c r="AU512" s="56">
        <v>0</v>
      </c>
      <c r="AV512" s="56">
        <v>0</v>
      </c>
      <c r="AW512" s="56">
        <v>0</v>
      </c>
      <c r="AX512" s="56">
        <v>0</v>
      </c>
      <c r="AY512" s="56">
        <v>0</v>
      </c>
      <c r="AZ512" s="56">
        <v>15507</v>
      </c>
      <c r="BA512" s="56">
        <v>1018258</v>
      </c>
      <c r="BB512" s="57" t="s">
        <v>596</v>
      </c>
      <c r="BC512" s="57" t="s">
        <v>1464</v>
      </c>
      <c r="BD512" s="57" t="s">
        <v>215</v>
      </c>
      <c r="BE512" s="57" t="s">
        <v>259</v>
      </c>
    </row>
    <row r="513" spans="1:57" ht="15">
      <c r="A513" t="str">
        <f>VLOOKUP($D513,'[1]Register 2009'!$E$10:$F$65536,2,FALSE)</f>
        <v>Nykredit Invest Engros - Vækstlande</v>
      </c>
      <c r="B513" s="56">
        <v>11149</v>
      </c>
      <c r="C513" s="56">
        <v>3</v>
      </c>
      <c r="D513" t="str">
        <f t="shared" si="7"/>
        <v>11149_3</v>
      </c>
      <c r="E513" s="56">
        <v>200912</v>
      </c>
      <c r="F513" s="56">
        <v>18219</v>
      </c>
      <c r="G513" s="56">
        <v>0</v>
      </c>
      <c r="H513" s="56">
        <v>0</v>
      </c>
      <c r="I513" s="56">
        <v>18219</v>
      </c>
      <c r="J513" s="56">
        <v>0</v>
      </c>
      <c r="K513" s="56">
        <v>0</v>
      </c>
      <c r="L513" s="56">
        <v>0</v>
      </c>
      <c r="M513" s="56">
        <v>0</v>
      </c>
      <c r="N513" s="56">
        <v>0</v>
      </c>
      <c r="O513" s="56">
        <v>0</v>
      </c>
      <c r="P513" s="56">
        <v>0</v>
      </c>
      <c r="Q513" s="56">
        <v>444376</v>
      </c>
      <c r="R513" s="56">
        <v>0</v>
      </c>
      <c r="S513" s="56">
        <v>4270</v>
      </c>
      <c r="T513" s="56">
        <v>0</v>
      </c>
      <c r="U513" s="56">
        <v>0</v>
      </c>
      <c r="V513" s="56">
        <v>0</v>
      </c>
      <c r="W513" s="56">
        <v>448646</v>
      </c>
      <c r="X513" s="56">
        <v>0</v>
      </c>
      <c r="Y513" s="56">
        <v>0</v>
      </c>
      <c r="Z513" s="56">
        <v>0</v>
      </c>
      <c r="AA513" s="56">
        <v>0</v>
      </c>
      <c r="AB513" s="56">
        <v>0</v>
      </c>
      <c r="AC513" s="56">
        <v>341</v>
      </c>
      <c r="AD513" s="56">
        <v>0</v>
      </c>
      <c r="AE513" s="56">
        <v>2820</v>
      </c>
      <c r="AF513" s="56">
        <v>6</v>
      </c>
      <c r="AG513" s="56">
        <v>0</v>
      </c>
      <c r="AH513" s="56">
        <v>0</v>
      </c>
      <c r="AI513" s="56">
        <v>0</v>
      </c>
      <c r="AJ513" s="56">
        <v>3167</v>
      </c>
      <c r="AK513" s="56">
        <v>470032</v>
      </c>
      <c r="AL513" s="56">
        <v>463918</v>
      </c>
      <c r="AM513" s="56">
        <v>0</v>
      </c>
      <c r="AN513" s="56">
        <v>0</v>
      </c>
      <c r="AO513" s="56">
        <v>0</v>
      </c>
      <c r="AP513" s="56">
        <v>0</v>
      </c>
      <c r="AQ513" s="56">
        <v>0</v>
      </c>
      <c r="AR513" s="56">
        <v>1267</v>
      </c>
      <c r="AS513" s="56">
        <v>0</v>
      </c>
      <c r="AT513" s="56">
        <v>4847</v>
      </c>
      <c r="AU513" s="56">
        <v>0</v>
      </c>
      <c r="AV513" s="56">
        <v>0</v>
      </c>
      <c r="AW513" s="56">
        <v>0</v>
      </c>
      <c r="AX513" s="56">
        <v>0</v>
      </c>
      <c r="AY513" s="56">
        <v>0</v>
      </c>
      <c r="AZ513" s="56">
        <v>6114</v>
      </c>
      <c r="BA513" s="56">
        <v>470032</v>
      </c>
      <c r="BB513" s="57" t="s">
        <v>1459</v>
      </c>
      <c r="BC513" s="57" t="s">
        <v>1460</v>
      </c>
      <c r="BD513" s="57" t="s">
        <v>215</v>
      </c>
      <c r="BE513" s="57" t="s">
        <v>224</v>
      </c>
    </row>
    <row r="514" spans="1:57" ht="15">
      <c r="A514" t="str">
        <f>VLOOKUP($D514,'[1]Register 2009'!$E$10:$F$65536,2,FALSE)</f>
        <v>PenSam Invest - PSI 1 Danske aktier</v>
      </c>
      <c r="B514" s="56">
        <v>18005</v>
      </c>
      <c r="C514" s="56">
        <v>10</v>
      </c>
      <c r="D514" t="str">
        <f aca="true" t="shared" si="8" ref="D514:D577">B514&amp;"_"&amp;C514</f>
        <v>18005_10</v>
      </c>
      <c r="E514" s="56">
        <v>200912</v>
      </c>
      <c r="F514" s="56">
        <v>38803</v>
      </c>
      <c r="G514" s="56">
        <v>0</v>
      </c>
      <c r="H514" s="56">
        <v>0</v>
      </c>
      <c r="I514" s="56">
        <v>38803</v>
      </c>
      <c r="J514" s="56">
        <v>0</v>
      </c>
      <c r="K514" s="56">
        <v>0</v>
      </c>
      <c r="L514" s="56">
        <v>0</v>
      </c>
      <c r="M514" s="56">
        <v>0</v>
      </c>
      <c r="N514" s="56">
        <v>0</v>
      </c>
      <c r="O514" s="56">
        <v>0</v>
      </c>
      <c r="P514" s="56">
        <v>932147</v>
      </c>
      <c r="Q514" s="56">
        <v>42129</v>
      </c>
      <c r="R514" s="56">
        <v>0</v>
      </c>
      <c r="S514" s="56">
        <v>0</v>
      </c>
      <c r="T514" s="56">
        <v>0</v>
      </c>
      <c r="U514" s="56">
        <v>0</v>
      </c>
      <c r="V514" s="56">
        <v>0</v>
      </c>
      <c r="W514" s="56">
        <v>974276</v>
      </c>
      <c r="X514" s="56">
        <v>0</v>
      </c>
      <c r="Y514" s="56">
        <v>0</v>
      </c>
      <c r="Z514" s="56">
        <v>0</v>
      </c>
      <c r="AA514" s="56">
        <v>0</v>
      </c>
      <c r="AB514" s="56">
        <v>0</v>
      </c>
      <c r="AC514" s="56">
        <v>0</v>
      </c>
      <c r="AD514" s="56">
        <v>0</v>
      </c>
      <c r="AE514" s="56">
        <v>0</v>
      </c>
      <c r="AF514" s="56">
        <v>0</v>
      </c>
      <c r="AG514" s="56">
        <v>0</v>
      </c>
      <c r="AH514" s="56">
        <v>0</v>
      </c>
      <c r="AI514" s="56">
        <v>0</v>
      </c>
      <c r="AJ514" s="56">
        <v>0</v>
      </c>
      <c r="AK514" s="56">
        <v>1013079</v>
      </c>
      <c r="AL514" s="56">
        <v>1009149</v>
      </c>
      <c r="AM514" s="56">
        <v>0</v>
      </c>
      <c r="AN514" s="56">
        <v>0</v>
      </c>
      <c r="AO514" s="56">
        <v>0</v>
      </c>
      <c r="AP514" s="56">
        <v>0</v>
      </c>
      <c r="AQ514" s="56">
        <v>0</v>
      </c>
      <c r="AR514" s="56">
        <v>1288</v>
      </c>
      <c r="AS514" s="56">
        <v>0</v>
      </c>
      <c r="AT514" s="56">
        <v>2642</v>
      </c>
      <c r="AU514" s="56">
        <v>0</v>
      </c>
      <c r="AV514" s="56">
        <v>0</v>
      </c>
      <c r="AW514" s="56">
        <v>0</v>
      </c>
      <c r="AX514" s="56">
        <v>0</v>
      </c>
      <c r="AY514" s="56">
        <v>0</v>
      </c>
      <c r="AZ514" s="56">
        <v>3930</v>
      </c>
      <c r="BA514" s="56">
        <v>1013079</v>
      </c>
      <c r="BB514" s="57" t="s">
        <v>1645</v>
      </c>
      <c r="BC514" s="57" t="s">
        <v>1646</v>
      </c>
      <c r="BD514" s="57" t="s">
        <v>215</v>
      </c>
      <c r="BE514" s="57" t="s">
        <v>224</v>
      </c>
    </row>
    <row r="515" spans="1:57" ht="15">
      <c r="A515" t="str">
        <f>VLOOKUP($D515,'[1]Register 2009'!$E$10:$F$65536,2,FALSE)</f>
        <v>PenSam Invest - PSI 10 Globale aktier</v>
      </c>
      <c r="B515" s="56">
        <v>18005</v>
      </c>
      <c r="C515" s="56">
        <v>8</v>
      </c>
      <c r="D515" t="str">
        <f t="shared" si="8"/>
        <v>18005_8</v>
      </c>
      <c r="E515" s="56">
        <v>200912</v>
      </c>
      <c r="F515" s="56">
        <v>9890</v>
      </c>
      <c r="G515" s="56">
        <v>0</v>
      </c>
      <c r="H515" s="56">
        <v>0</v>
      </c>
      <c r="I515" s="56">
        <v>9890</v>
      </c>
      <c r="J515" s="56">
        <v>0</v>
      </c>
      <c r="K515" s="56">
        <v>0</v>
      </c>
      <c r="L515" s="56">
        <v>0</v>
      </c>
      <c r="M515" s="56">
        <v>0</v>
      </c>
      <c r="N515" s="56">
        <v>0</v>
      </c>
      <c r="O515" s="56">
        <v>0</v>
      </c>
      <c r="P515" s="56">
        <v>0</v>
      </c>
      <c r="Q515" s="56">
        <v>1623864</v>
      </c>
      <c r="R515" s="56">
        <v>0</v>
      </c>
      <c r="S515" s="56">
        <v>0</v>
      </c>
      <c r="T515" s="56">
        <v>0</v>
      </c>
      <c r="U515" s="56">
        <v>0</v>
      </c>
      <c r="V515" s="56">
        <v>0</v>
      </c>
      <c r="W515" s="56">
        <v>1623864</v>
      </c>
      <c r="X515" s="56">
        <v>0</v>
      </c>
      <c r="Y515" s="56">
        <v>0</v>
      </c>
      <c r="Z515" s="56">
        <v>0</v>
      </c>
      <c r="AA515" s="56">
        <v>0</v>
      </c>
      <c r="AB515" s="56">
        <v>0</v>
      </c>
      <c r="AC515" s="56">
        <v>0</v>
      </c>
      <c r="AD515" s="56">
        <v>0</v>
      </c>
      <c r="AE515" s="56">
        <v>0</v>
      </c>
      <c r="AF515" s="56">
        <v>1606</v>
      </c>
      <c r="AG515" s="56">
        <v>0</v>
      </c>
      <c r="AH515" s="56">
        <v>0</v>
      </c>
      <c r="AI515" s="56">
        <v>0</v>
      </c>
      <c r="AJ515" s="56">
        <v>1606</v>
      </c>
      <c r="AK515" s="56">
        <v>1635360</v>
      </c>
      <c r="AL515" s="56">
        <v>1633384</v>
      </c>
      <c r="AM515" s="56">
        <v>0</v>
      </c>
      <c r="AN515" s="56">
        <v>0</v>
      </c>
      <c r="AO515" s="56">
        <v>0</v>
      </c>
      <c r="AP515" s="56">
        <v>0</v>
      </c>
      <c r="AQ515" s="56">
        <v>0</v>
      </c>
      <c r="AR515" s="56">
        <v>1976</v>
      </c>
      <c r="AS515" s="56">
        <v>0</v>
      </c>
      <c r="AT515" s="56">
        <v>0</v>
      </c>
      <c r="AU515" s="56">
        <v>0</v>
      </c>
      <c r="AV515" s="56">
        <v>0</v>
      </c>
      <c r="AW515" s="56">
        <v>0</v>
      </c>
      <c r="AX515" s="56">
        <v>0</v>
      </c>
      <c r="AY515" s="56">
        <v>0</v>
      </c>
      <c r="AZ515" s="56">
        <v>1976</v>
      </c>
      <c r="BA515" s="56">
        <v>1635360</v>
      </c>
      <c r="BB515" s="57" t="s">
        <v>683</v>
      </c>
      <c r="BC515" s="57" t="s">
        <v>1644</v>
      </c>
      <c r="BD515" s="57" t="s">
        <v>215</v>
      </c>
      <c r="BE515" s="57" t="s">
        <v>259</v>
      </c>
    </row>
    <row r="516" spans="1:57" ht="15">
      <c r="A516" t="str">
        <f>VLOOKUP($D516,'[1]Register 2009'!$E$10:$F$65536,2,FALSE)</f>
        <v>PenSam Invest - PSI 2 Danske aktier</v>
      </c>
      <c r="B516" s="56">
        <v>18005</v>
      </c>
      <c r="C516" s="56">
        <v>5</v>
      </c>
      <c r="D516" t="str">
        <f t="shared" si="8"/>
        <v>18005_5</v>
      </c>
      <c r="E516" s="56">
        <v>200912</v>
      </c>
      <c r="F516" s="56">
        <v>15777</v>
      </c>
      <c r="G516" s="56">
        <v>0</v>
      </c>
      <c r="H516" s="56">
        <v>0</v>
      </c>
      <c r="I516" s="56">
        <v>15777</v>
      </c>
      <c r="J516" s="56">
        <v>0</v>
      </c>
      <c r="K516" s="56">
        <v>0</v>
      </c>
      <c r="L516" s="56">
        <v>0</v>
      </c>
      <c r="M516" s="56">
        <v>0</v>
      </c>
      <c r="N516" s="56">
        <v>0</v>
      </c>
      <c r="O516" s="56">
        <v>0</v>
      </c>
      <c r="P516" s="56">
        <v>962411</v>
      </c>
      <c r="Q516" s="56">
        <v>31844</v>
      </c>
      <c r="R516" s="56">
        <v>0</v>
      </c>
      <c r="S516" s="56">
        <v>0</v>
      </c>
      <c r="T516" s="56">
        <v>0</v>
      </c>
      <c r="U516" s="56">
        <v>0</v>
      </c>
      <c r="V516" s="56">
        <v>0</v>
      </c>
      <c r="W516" s="56">
        <v>994255</v>
      </c>
      <c r="X516" s="56">
        <v>0</v>
      </c>
      <c r="Y516" s="56">
        <v>0</v>
      </c>
      <c r="Z516" s="56">
        <v>0</v>
      </c>
      <c r="AA516" s="56">
        <v>0</v>
      </c>
      <c r="AB516" s="56">
        <v>0</v>
      </c>
      <c r="AC516" s="56">
        <v>0</v>
      </c>
      <c r="AD516" s="56">
        <v>0</v>
      </c>
      <c r="AE516" s="56">
        <v>0</v>
      </c>
      <c r="AF516" s="56">
        <v>382</v>
      </c>
      <c r="AG516" s="56">
        <v>0</v>
      </c>
      <c r="AH516" s="56">
        <v>0</v>
      </c>
      <c r="AI516" s="56">
        <v>0</v>
      </c>
      <c r="AJ516" s="56">
        <v>382</v>
      </c>
      <c r="AK516" s="56">
        <v>1010414</v>
      </c>
      <c r="AL516" s="56">
        <v>1009686</v>
      </c>
      <c r="AM516" s="56">
        <v>0</v>
      </c>
      <c r="AN516" s="56">
        <v>0</v>
      </c>
      <c r="AO516" s="56">
        <v>0</v>
      </c>
      <c r="AP516" s="56">
        <v>0</v>
      </c>
      <c r="AQ516" s="56">
        <v>0</v>
      </c>
      <c r="AR516" s="56">
        <v>728</v>
      </c>
      <c r="AS516" s="56">
        <v>0</v>
      </c>
      <c r="AT516" s="56">
        <v>0</v>
      </c>
      <c r="AU516" s="56">
        <v>0</v>
      </c>
      <c r="AV516" s="56">
        <v>0</v>
      </c>
      <c r="AW516" s="56">
        <v>0</v>
      </c>
      <c r="AX516" s="56">
        <v>0</v>
      </c>
      <c r="AY516" s="56">
        <v>0</v>
      </c>
      <c r="AZ516" s="56">
        <v>728</v>
      </c>
      <c r="BA516" s="56">
        <v>1010414</v>
      </c>
      <c r="BB516" s="57" t="s">
        <v>1641</v>
      </c>
      <c r="BC516" s="57" t="s">
        <v>1642</v>
      </c>
      <c r="BD516" s="57" t="s">
        <v>215</v>
      </c>
      <c r="BE516" s="57" t="s">
        <v>224</v>
      </c>
    </row>
    <row r="517" spans="1:57" ht="15">
      <c r="A517" t="str">
        <f>VLOOKUP($D517,'[1]Register 2009'!$E$10:$F$65536,2,FALSE)</f>
        <v>PenSam Invest - PSI 20 Nordamerikanske aktier</v>
      </c>
      <c r="B517" s="56">
        <v>18005</v>
      </c>
      <c r="C517" s="56">
        <v>4</v>
      </c>
      <c r="D517" t="str">
        <f t="shared" si="8"/>
        <v>18005_4</v>
      </c>
      <c r="E517" s="56">
        <v>200912</v>
      </c>
      <c r="F517" s="56">
        <v>3285</v>
      </c>
      <c r="G517" s="56">
        <v>0</v>
      </c>
      <c r="H517" s="56">
        <v>0</v>
      </c>
      <c r="I517" s="56">
        <v>3285</v>
      </c>
      <c r="J517" s="56">
        <v>0</v>
      </c>
      <c r="K517" s="56">
        <v>0</v>
      </c>
      <c r="L517" s="56">
        <v>0</v>
      </c>
      <c r="M517" s="56">
        <v>0</v>
      </c>
      <c r="N517" s="56">
        <v>0</v>
      </c>
      <c r="O517" s="56">
        <v>0</v>
      </c>
      <c r="P517" s="56">
        <v>0</v>
      </c>
      <c r="Q517" s="56">
        <v>1066494</v>
      </c>
      <c r="R517" s="56">
        <v>0</v>
      </c>
      <c r="S517" s="56">
        <v>0</v>
      </c>
      <c r="T517" s="56">
        <v>0</v>
      </c>
      <c r="U517" s="56">
        <v>0</v>
      </c>
      <c r="V517" s="56">
        <v>0</v>
      </c>
      <c r="W517" s="56">
        <v>1066494</v>
      </c>
      <c r="X517" s="56">
        <v>0</v>
      </c>
      <c r="Y517" s="56">
        <v>0</v>
      </c>
      <c r="Z517" s="56">
        <v>0</v>
      </c>
      <c r="AA517" s="56">
        <v>0</v>
      </c>
      <c r="AB517" s="56">
        <v>0</v>
      </c>
      <c r="AC517" s="56">
        <v>0</v>
      </c>
      <c r="AD517" s="56">
        <v>0</v>
      </c>
      <c r="AE517" s="56">
        <v>0</v>
      </c>
      <c r="AF517" s="56">
        <v>0</v>
      </c>
      <c r="AG517" s="56">
        <v>0</v>
      </c>
      <c r="AH517" s="56">
        <v>0</v>
      </c>
      <c r="AI517" s="56">
        <v>0</v>
      </c>
      <c r="AJ517" s="56">
        <v>0</v>
      </c>
      <c r="AK517" s="56">
        <v>1069779</v>
      </c>
      <c r="AL517" s="56">
        <v>1069719</v>
      </c>
      <c r="AM517" s="56">
        <v>0</v>
      </c>
      <c r="AN517" s="56">
        <v>0</v>
      </c>
      <c r="AO517" s="56">
        <v>0</v>
      </c>
      <c r="AP517" s="56">
        <v>0</v>
      </c>
      <c r="AQ517" s="56">
        <v>0</v>
      </c>
      <c r="AR517" s="56">
        <v>60</v>
      </c>
      <c r="AS517" s="56">
        <v>0</v>
      </c>
      <c r="AT517" s="56">
        <v>0</v>
      </c>
      <c r="AU517" s="56">
        <v>0</v>
      </c>
      <c r="AV517" s="56">
        <v>0</v>
      </c>
      <c r="AW517" s="56">
        <v>0</v>
      </c>
      <c r="AX517" s="56">
        <v>0</v>
      </c>
      <c r="AY517" s="56">
        <v>0</v>
      </c>
      <c r="AZ517" s="56">
        <v>60</v>
      </c>
      <c r="BA517" s="56">
        <v>1069779</v>
      </c>
      <c r="BB517" s="57" t="s">
        <v>1639</v>
      </c>
      <c r="BC517" s="57" t="s">
        <v>1640</v>
      </c>
      <c r="BD517" s="57" t="s">
        <v>215</v>
      </c>
      <c r="BE517" s="57" t="s">
        <v>259</v>
      </c>
    </row>
    <row r="518" spans="1:57" ht="15">
      <c r="A518" t="str">
        <f>VLOOKUP($D518,'[1]Register 2009'!$E$10:$F$65536,2,FALSE)</f>
        <v>PenSam Invest - PSI 21 Nordamerikanske aktier</v>
      </c>
      <c r="B518" s="56">
        <v>18005</v>
      </c>
      <c r="C518" s="56">
        <v>11</v>
      </c>
      <c r="D518" t="str">
        <f t="shared" si="8"/>
        <v>18005_11</v>
      </c>
      <c r="E518" s="56">
        <v>200912</v>
      </c>
      <c r="F518" s="56">
        <v>8106</v>
      </c>
      <c r="G518" s="56">
        <v>0</v>
      </c>
      <c r="H518" s="56">
        <v>0</v>
      </c>
      <c r="I518" s="56">
        <v>8106</v>
      </c>
      <c r="J518" s="56">
        <v>0</v>
      </c>
      <c r="K518" s="56">
        <v>0</v>
      </c>
      <c r="L518" s="56">
        <v>0</v>
      </c>
      <c r="M518" s="56">
        <v>0</v>
      </c>
      <c r="N518" s="56">
        <v>0</v>
      </c>
      <c r="O518" s="56">
        <v>0</v>
      </c>
      <c r="P518" s="56">
        <v>0</v>
      </c>
      <c r="Q518" s="56">
        <v>1698490</v>
      </c>
      <c r="R518" s="56">
        <v>0</v>
      </c>
      <c r="S518" s="56">
        <v>0</v>
      </c>
      <c r="T518" s="56">
        <v>0</v>
      </c>
      <c r="U518" s="56">
        <v>0</v>
      </c>
      <c r="V518" s="56">
        <v>0</v>
      </c>
      <c r="W518" s="56">
        <v>1698490</v>
      </c>
      <c r="X518" s="56">
        <v>0</v>
      </c>
      <c r="Y518" s="56">
        <v>0</v>
      </c>
      <c r="Z518" s="56">
        <v>0</v>
      </c>
      <c r="AA518" s="56">
        <v>0</v>
      </c>
      <c r="AB518" s="56">
        <v>0</v>
      </c>
      <c r="AC518" s="56">
        <v>0</v>
      </c>
      <c r="AD518" s="56">
        <v>0</v>
      </c>
      <c r="AE518" s="56">
        <v>0</v>
      </c>
      <c r="AF518" s="56">
        <v>9</v>
      </c>
      <c r="AG518" s="56">
        <v>0</v>
      </c>
      <c r="AH518" s="56">
        <v>0</v>
      </c>
      <c r="AI518" s="56">
        <v>0</v>
      </c>
      <c r="AJ518" s="56">
        <v>9</v>
      </c>
      <c r="AK518" s="56">
        <v>1706605</v>
      </c>
      <c r="AL518" s="56">
        <v>1705616</v>
      </c>
      <c r="AM518" s="56">
        <v>0</v>
      </c>
      <c r="AN518" s="56">
        <v>0</v>
      </c>
      <c r="AO518" s="56">
        <v>0</v>
      </c>
      <c r="AP518" s="56">
        <v>0</v>
      </c>
      <c r="AQ518" s="56">
        <v>0</v>
      </c>
      <c r="AR518" s="56">
        <v>989</v>
      </c>
      <c r="AS518" s="56">
        <v>0</v>
      </c>
      <c r="AT518" s="56">
        <v>0</v>
      </c>
      <c r="AU518" s="56">
        <v>0</v>
      </c>
      <c r="AV518" s="56">
        <v>0</v>
      </c>
      <c r="AW518" s="56">
        <v>0</v>
      </c>
      <c r="AX518" s="56">
        <v>0</v>
      </c>
      <c r="AY518" s="56">
        <v>0</v>
      </c>
      <c r="AZ518" s="56">
        <v>989</v>
      </c>
      <c r="BA518" s="56">
        <v>1706605</v>
      </c>
      <c r="BB518" s="57" t="s">
        <v>686</v>
      </c>
      <c r="BC518" s="57" t="s">
        <v>1647</v>
      </c>
      <c r="BD518" s="57" t="s">
        <v>215</v>
      </c>
      <c r="BE518" s="57" t="s">
        <v>259</v>
      </c>
    </row>
    <row r="519" spans="1:57" ht="15">
      <c r="A519" t="str">
        <f>VLOOKUP($D519,'[1]Register 2009'!$E$10:$F$65536,2,FALSE)</f>
        <v>PenSam Invest - PSI 30 Europæiske aktier</v>
      </c>
      <c r="B519" s="56">
        <v>18005</v>
      </c>
      <c r="C519" s="56">
        <v>2</v>
      </c>
      <c r="D519" t="str">
        <f t="shared" si="8"/>
        <v>18005_2</v>
      </c>
      <c r="E519" s="56">
        <v>200912</v>
      </c>
      <c r="F519" s="56">
        <v>7267</v>
      </c>
      <c r="G519" s="56">
        <v>0</v>
      </c>
      <c r="H519" s="56">
        <v>0</v>
      </c>
      <c r="I519" s="56">
        <v>7267</v>
      </c>
      <c r="J519" s="56">
        <v>0</v>
      </c>
      <c r="K519" s="56">
        <v>0</v>
      </c>
      <c r="L519" s="56">
        <v>0</v>
      </c>
      <c r="M519" s="56">
        <v>0</v>
      </c>
      <c r="N519" s="56">
        <v>0</v>
      </c>
      <c r="O519" s="56">
        <v>0</v>
      </c>
      <c r="P519" s="56">
        <v>0</v>
      </c>
      <c r="Q519" s="56">
        <v>1013725</v>
      </c>
      <c r="R519" s="56">
        <v>0</v>
      </c>
      <c r="S519" s="56">
        <v>0</v>
      </c>
      <c r="T519" s="56">
        <v>0</v>
      </c>
      <c r="U519" s="56">
        <v>0</v>
      </c>
      <c r="V519" s="56">
        <v>0</v>
      </c>
      <c r="W519" s="56">
        <v>1013725</v>
      </c>
      <c r="X519" s="56">
        <v>0</v>
      </c>
      <c r="Y519" s="56">
        <v>0</v>
      </c>
      <c r="Z519" s="56">
        <v>0</v>
      </c>
      <c r="AA519" s="56">
        <v>0</v>
      </c>
      <c r="AB519" s="56">
        <v>0</v>
      </c>
      <c r="AC519" s="56">
        <v>0</v>
      </c>
      <c r="AD519" s="56">
        <v>0</v>
      </c>
      <c r="AE519" s="56">
        <v>0</v>
      </c>
      <c r="AF519" s="56">
        <v>6703</v>
      </c>
      <c r="AG519" s="56">
        <v>0</v>
      </c>
      <c r="AH519" s="56">
        <v>0</v>
      </c>
      <c r="AI519" s="56">
        <v>0</v>
      </c>
      <c r="AJ519" s="56">
        <v>6703</v>
      </c>
      <c r="AK519" s="56">
        <v>1027695</v>
      </c>
      <c r="AL519" s="56">
        <v>1025066</v>
      </c>
      <c r="AM519" s="56">
        <v>0</v>
      </c>
      <c r="AN519" s="56">
        <v>0</v>
      </c>
      <c r="AO519" s="56">
        <v>0</v>
      </c>
      <c r="AP519" s="56">
        <v>0</v>
      </c>
      <c r="AQ519" s="56">
        <v>0</v>
      </c>
      <c r="AR519" s="56">
        <v>2629</v>
      </c>
      <c r="AS519" s="56">
        <v>0</v>
      </c>
      <c r="AT519" s="56">
        <v>0</v>
      </c>
      <c r="AU519" s="56">
        <v>0</v>
      </c>
      <c r="AV519" s="56">
        <v>0</v>
      </c>
      <c r="AW519" s="56">
        <v>0</v>
      </c>
      <c r="AX519" s="56">
        <v>0</v>
      </c>
      <c r="AY519" s="56">
        <v>0</v>
      </c>
      <c r="AZ519" s="56">
        <v>2629</v>
      </c>
      <c r="BA519" s="56">
        <v>1027695</v>
      </c>
      <c r="BB519" s="57" t="s">
        <v>678</v>
      </c>
      <c r="BC519" s="57" t="s">
        <v>1636</v>
      </c>
      <c r="BD519" s="57" t="s">
        <v>215</v>
      </c>
      <c r="BE519" s="57" t="s">
        <v>259</v>
      </c>
    </row>
    <row r="520" spans="1:57" ht="15">
      <c r="A520" t="str">
        <f>VLOOKUP($D520,'[1]Register 2009'!$E$10:$F$65536,2,FALSE)</f>
        <v>PenSam Invest - PSI 31 Europæiske aktier</v>
      </c>
      <c r="B520" s="56">
        <v>18005</v>
      </c>
      <c r="C520" s="56">
        <v>12</v>
      </c>
      <c r="D520" t="str">
        <f t="shared" si="8"/>
        <v>18005_12</v>
      </c>
      <c r="E520" s="56">
        <v>200912</v>
      </c>
      <c r="F520" s="56">
        <v>3090</v>
      </c>
      <c r="G520" s="56">
        <v>0</v>
      </c>
      <c r="H520" s="56">
        <v>0</v>
      </c>
      <c r="I520" s="56">
        <v>3090</v>
      </c>
      <c r="J520" s="56">
        <v>0</v>
      </c>
      <c r="K520" s="56">
        <v>0</v>
      </c>
      <c r="L520" s="56">
        <v>0</v>
      </c>
      <c r="M520" s="56">
        <v>0</v>
      </c>
      <c r="N520" s="56">
        <v>0</v>
      </c>
      <c r="O520" s="56">
        <v>0</v>
      </c>
      <c r="P520" s="56">
        <v>6582</v>
      </c>
      <c r="Q520" s="56">
        <v>781162</v>
      </c>
      <c r="R520" s="56">
        <v>0</v>
      </c>
      <c r="S520" s="56">
        <v>0</v>
      </c>
      <c r="T520" s="56">
        <v>0</v>
      </c>
      <c r="U520" s="56">
        <v>0</v>
      </c>
      <c r="V520" s="56">
        <v>0</v>
      </c>
      <c r="W520" s="56">
        <v>787744</v>
      </c>
      <c r="X520" s="56">
        <v>0</v>
      </c>
      <c r="Y520" s="56">
        <v>0</v>
      </c>
      <c r="Z520" s="56">
        <v>0</v>
      </c>
      <c r="AA520" s="56">
        <v>0</v>
      </c>
      <c r="AB520" s="56">
        <v>0</v>
      </c>
      <c r="AC520" s="56">
        <v>0</v>
      </c>
      <c r="AD520" s="56">
        <v>0</v>
      </c>
      <c r="AE520" s="56">
        <v>0</v>
      </c>
      <c r="AF520" s="56">
        <v>1472</v>
      </c>
      <c r="AG520" s="56">
        <v>0</v>
      </c>
      <c r="AH520" s="56">
        <v>0</v>
      </c>
      <c r="AI520" s="56">
        <v>0</v>
      </c>
      <c r="AJ520" s="56">
        <v>1472</v>
      </c>
      <c r="AK520" s="56">
        <v>792306</v>
      </c>
      <c r="AL520" s="56">
        <v>792273</v>
      </c>
      <c r="AM520" s="56">
        <v>0</v>
      </c>
      <c r="AN520" s="56">
        <v>0</v>
      </c>
      <c r="AO520" s="56">
        <v>0</v>
      </c>
      <c r="AP520" s="56">
        <v>0</v>
      </c>
      <c r="AQ520" s="56">
        <v>0</v>
      </c>
      <c r="AR520" s="56">
        <v>33</v>
      </c>
      <c r="AS520" s="56">
        <v>0</v>
      </c>
      <c r="AT520" s="56">
        <v>0</v>
      </c>
      <c r="AU520" s="56">
        <v>0</v>
      </c>
      <c r="AV520" s="56">
        <v>0</v>
      </c>
      <c r="AW520" s="56">
        <v>0</v>
      </c>
      <c r="AX520" s="56">
        <v>0</v>
      </c>
      <c r="AY520" s="56">
        <v>0</v>
      </c>
      <c r="AZ520" s="56">
        <v>33</v>
      </c>
      <c r="BA520" s="56">
        <v>792306</v>
      </c>
      <c r="BB520" s="57" t="s">
        <v>688</v>
      </c>
      <c r="BC520" s="57" t="s">
        <v>1648</v>
      </c>
      <c r="BD520" s="57" t="s">
        <v>215</v>
      </c>
      <c r="BE520" s="57" t="s">
        <v>259</v>
      </c>
    </row>
    <row r="521" spans="1:57" ht="15">
      <c r="A521" t="str">
        <f>VLOOKUP($D521,'[1]Register 2009'!$E$10:$F$65536,2,FALSE)</f>
        <v>PenSam Invest - PSI 40 Fjernøstlige aktier</v>
      </c>
      <c r="B521" s="56">
        <v>18005</v>
      </c>
      <c r="C521" s="56">
        <v>13</v>
      </c>
      <c r="D521" t="str">
        <f t="shared" si="8"/>
        <v>18005_13</v>
      </c>
      <c r="E521" s="56">
        <v>200912</v>
      </c>
      <c r="F521" s="56">
        <v>5605</v>
      </c>
      <c r="G521" s="56">
        <v>0</v>
      </c>
      <c r="H521" s="56">
        <v>0</v>
      </c>
      <c r="I521" s="56">
        <v>5605</v>
      </c>
      <c r="J521" s="56">
        <v>0</v>
      </c>
      <c r="K521" s="56">
        <v>0</v>
      </c>
      <c r="L521" s="56">
        <v>0</v>
      </c>
      <c r="M521" s="56">
        <v>0</v>
      </c>
      <c r="N521" s="56">
        <v>0</v>
      </c>
      <c r="O521" s="56">
        <v>0</v>
      </c>
      <c r="P521" s="56">
        <v>0</v>
      </c>
      <c r="Q521" s="56">
        <v>487460</v>
      </c>
      <c r="R521" s="56">
        <v>0</v>
      </c>
      <c r="S521" s="56">
        <v>0</v>
      </c>
      <c r="T521" s="56">
        <v>0</v>
      </c>
      <c r="U521" s="56">
        <v>0</v>
      </c>
      <c r="V521" s="56">
        <v>0</v>
      </c>
      <c r="W521" s="56">
        <v>487460</v>
      </c>
      <c r="X521" s="56">
        <v>0</v>
      </c>
      <c r="Y521" s="56">
        <v>0</v>
      </c>
      <c r="Z521" s="56">
        <v>0</v>
      </c>
      <c r="AA521" s="56">
        <v>0</v>
      </c>
      <c r="AB521" s="56">
        <v>0</v>
      </c>
      <c r="AC521" s="56">
        <v>0</v>
      </c>
      <c r="AD521" s="56">
        <v>0</v>
      </c>
      <c r="AE521" s="56">
        <v>0</v>
      </c>
      <c r="AF521" s="56">
        <v>0</v>
      </c>
      <c r="AG521" s="56">
        <v>0</v>
      </c>
      <c r="AH521" s="56">
        <v>0</v>
      </c>
      <c r="AI521" s="56">
        <v>0</v>
      </c>
      <c r="AJ521" s="56">
        <v>0</v>
      </c>
      <c r="AK521" s="56">
        <v>493065</v>
      </c>
      <c r="AL521" s="56">
        <v>492114</v>
      </c>
      <c r="AM521" s="56">
        <v>0</v>
      </c>
      <c r="AN521" s="56">
        <v>0</v>
      </c>
      <c r="AO521" s="56">
        <v>0</v>
      </c>
      <c r="AP521" s="56">
        <v>0</v>
      </c>
      <c r="AQ521" s="56">
        <v>0</v>
      </c>
      <c r="AR521" s="56">
        <v>951</v>
      </c>
      <c r="AS521" s="56">
        <v>0</v>
      </c>
      <c r="AT521" s="56">
        <v>0</v>
      </c>
      <c r="AU521" s="56">
        <v>0</v>
      </c>
      <c r="AV521" s="56">
        <v>0</v>
      </c>
      <c r="AW521" s="56">
        <v>0</v>
      </c>
      <c r="AX521" s="56">
        <v>0</v>
      </c>
      <c r="AY521" s="56">
        <v>0</v>
      </c>
      <c r="AZ521" s="56">
        <v>951</v>
      </c>
      <c r="BA521" s="56">
        <v>493065</v>
      </c>
      <c r="BB521" s="57" t="s">
        <v>690</v>
      </c>
      <c r="BC521" s="57" t="s">
        <v>1649</v>
      </c>
      <c r="BD521" s="57" t="s">
        <v>215</v>
      </c>
      <c r="BE521" s="57" t="s">
        <v>259</v>
      </c>
    </row>
    <row r="522" spans="1:57" ht="15">
      <c r="A522" t="str">
        <f>VLOOKUP($D522,'[1]Register 2009'!$E$10:$F$65536,2,FALSE)</f>
        <v>PenSam Invest - PSI 41 Japanske aktier</v>
      </c>
      <c r="B522" s="56">
        <v>18005</v>
      </c>
      <c r="C522" s="56">
        <v>3</v>
      </c>
      <c r="D522" t="str">
        <f t="shared" si="8"/>
        <v>18005_3</v>
      </c>
      <c r="E522" s="56">
        <v>200912</v>
      </c>
      <c r="F522" s="56">
        <v>1149</v>
      </c>
      <c r="G522" s="56">
        <v>0</v>
      </c>
      <c r="H522" s="56">
        <v>0</v>
      </c>
      <c r="I522" s="56">
        <v>1149</v>
      </c>
      <c r="J522" s="56">
        <v>0</v>
      </c>
      <c r="K522" s="56">
        <v>0</v>
      </c>
      <c r="L522" s="56">
        <v>0</v>
      </c>
      <c r="M522" s="56">
        <v>0</v>
      </c>
      <c r="N522" s="56">
        <v>0</v>
      </c>
      <c r="O522" s="56">
        <v>0</v>
      </c>
      <c r="P522" s="56">
        <v>0</v>
      </c>
      <c r="Q522" s="56">
        <v>409407</v>
      </c>
      <c r="R522" s="56">
        <v>0</v>
      </c>
      <c r="S522" s="56">
        <v>0</v>
      </c>
      <c r="T522" s="56">
        <v>0</v>
      </c>
      <c r="U522" s="56">
        <v>0</v>
      </c>
      <c r="V522" s="56">
        <v>0</v>
      </c>
      <c r="W522" s="56">
        <v>409407</v>
      </c>
      <c r="X522" s="56">
        <v>0</v>
      </c>
      <c r="Y522" s="56">
        <v>0</v>
      </c>
      <c r="Z522" s="56">
        <v>0</v>
      </c>
      <c r="AA522" s="56">
        <v>0</v>
      </c>
      <c r="AB522" s="56">
        <v>0</v>
      </c>
      <c r="AC522" s="56">
        <v>0</v>
      </c>
      <c r="AD522" s="56">
        <v>0</v>
      </c>
      <c r="AE522" s="56">
        <v>0</v>
      </c>
      <c r="AF522" s="56">
        <v>0</v>
      </c>
      <c r="AG522" s="56">
        <v>0</v>
      </c>
      <c r="AH522" s="56">
        <v>0</v>
      </c>
      <c r="AI522" s="56">
        <v>0</v>
      </c>
      <c r="AJ522" s="56">
        <v>0</v>
      </c>
      <c r="AK522" s="56">
        <v>410556</v>
      </c>
      <c r="AL522" s="56">
        <v>410533</v>
      </c>
      <c r="AM522" s="56">
        <v>0</v>
      </c>
      <c r="AN522" s="56">
        <v>0</v>
      </c>
      <c r="AO522" s="56">
        <v>0</v>
      </c>
      <c r="AP522" s="56">
        <v>0</v>
      </c>
      <c r="AQ522" s="56">
        <v>0</v>
      </c>
      <c r="AR522" s="56">
        <v>23</v>
      </c>
      <c r="AS522" s="56">
        <v>0</v>
      </c>
      <c r="AT522" s="56">
        <v>0</v>
      </c>
      <c r="AU522" s="56">
        <v>0</v>
      </c>
      <c r="AV522" s="56">
        <v>0</v>
      </c>
      <c r="AW522" s="56">
        <v>0</v>
      </c>
      <c r="AX522" s="56">
        <v>0</v>
      </c>
      <c r="AY522" s="56">
        <v>0</v>
      </c>
      <c r="AZ522" s="56">
        <v>23</v>
      </c>
      <c r="BA522" s="56">
        <v>410556</v>
      </c>
      <c r="BB522" s="57" t="s">
        <v>1637</v>
      </c>
      <c r="BC522" s="57" t="s">
        <v>1638</v>
      </c>
      <c r="BD522" s="57" t="s">
        <v>215</v>
      </c>
      <c r="BE522" s="57" t="s">
        <v>259</v>
      </c>
    </row>
    <row r="523" spans="1:57" ht="15">
      <c r="A523" t="str">
        <f>VLOOKUP($D523,'[1]Register 2009'!$E$10:$F$65536,2,FALSE)</f>
        <v>PenSam Invest - PSI 50 Emerging market aktier</v>
      </c>
      <c r="B523" s="56">
        <v>18005</v>
      </c>
      <c r="C523" s="56">
        <v>6</v>
      </c>
      <c r="D523" t="str">
        <f t="shared" si="8"/>
        <v>18005_6</v>
      </c>
      <c r="E523" s="56">
        <v>200912</v>
      </c>
      <c r="F523" s="56">
        <v>34291</v>
      </c>
      <c r="G523" s="56">
        <v>0</v>
      </c>
      <c r="H523" s="56">
        <v>0</v>
      </c>
      <c r="I523" s="56">
        <v>34291</v>
      </c>
      <c r="J523" s="56">
        <v>0</v>
      </c>
      <c r="K523" s="56">
        <v>0</v>
      </c>
      <c r="L523" s="56">
        <v>0</v>
      </c>
      <c r="M523" s="56">
        <v>0</v>
      </c>
      <c r="N523" s="56">
        <v>0</v>
      </c>
      <c r="O523" s="56">
        <v>0</v>
      </c>
      <c r="P523" s="56">
        <v>0</v>
      </c>
      <c r="Q523" s="56">
        <v>1030342</v>
      </c>
      <c r="R523" s="56">
        <v>0</v>
      </c>
      <c r="S523" s="56">
        <v>0</v>
      </c>
      <c r="T523" s="56">
        <v>0</v>
      </c>
      <c r="U523" s="56">
        <v>0</v>
      </c>
      <c r="V523" s="56">
        <v>0</v>
      </c>
      <c r="W523" s="56">
        <v>1030342</v>
      </c>
      <c r="X523" s="56">
        <v>0</v>
      </c>
      <c r="Y523" s="56">
        <v>0</v>
      </c>
      <c r="Z523" s="56">
        <v>0</v>
      </c>
      <c r="AA523" s="56">
        <v>0</v>
      </c>
      <c r="AB523" s="56">
        <v>0</v>
      </c>
      <c r="AC523" s="56">
        <v>0</v>
      </c>
      <c r="AD523" s="56">
        <v>0</v>
      </c>
      <c r="AE523" s="56">
        <v>4387</v>
      </c>
      <c r="AF523" s="56">
        <v>0</v>
      </c>
      <c r="AG523" s="56">
        <v>0</v>
      </c>
      <c r="AH523" s="56">
        <v>0</v>
      </c>
      <c r="AI523" s="56">
        <v>0</v>
      </c>
      <c r="AJ523" s="56">
        <v>4387</v>
      </c>
      <c r="AK523" s="56">
        <v>1069020</v>
      </c>
      <c r="AL523" s="56">
        <v>1051278</v>
      </c>
      <c r="AM523" s="56">
        <v>0</v>
      </c>
      <c r="AN523" s="56">
        <v>0</v>
      </c>
      <c r="AO523" s="56">
        <v>0</v>
      </c>
      <c r="AP523" s="56">
        <v>0</v>
      </c>
      <c r="AQ523" s="56">
        <v>0</v>
      </c>
      <c r="AR523" s="56">
        <v>2024</v>
      </c>
      <c r="AS523" s="56">
        <v>0</v>
      </c>
      <c r="AT523" s="56">
        <v>15718</v>
      </c>
      <c r="AU523" s="56">
        <v>0</v>
      </c>
      <c r="AV523" s="56">
        <v>0</v>
      </c>
      <c r="AW523" s="56">
        <v>0</v>
      </c>
      <c r="AX523" s="56">
        <v>0</v>
      </c>
      <c r="AY523" s="56">
        <v>0</v>
      </c>
      <c r="AZ523" s="56">
        <v>17742</v>
      </c>
      <c r="BA523" s="56">
        <v>1069020</v>
      </c>
      <c r="BB523" s="57" t="s">
        <v>682</v>
      </c>
      <c r="BC523" s="57" t="s">
        <v>1643</v>
      </c>
      <c r="BD523" s="57" t="s">
        <v>215</v>
      </c>
      <c r="BE523" s="57" t="s">
        <v>259</v>
      </c>
    </row>
    <row r="524" spans="1:57" ht="15">
      <c r="A524" t="str">
        <f>VLOOKUP($D524,'[1]Register 2009'!$E$10:$F$65536,2,FALSE)</f>
        <v>PenSam Invest - PSI 60 Unoterede aktier</v>
      </c>
      <c r="B524" s="56">
        <v>18005</v>
      </c>
      <c r="C524" s="56">
        <v>14</v>
      </c>
      <c r="D524" t="str">
        <f t="shared" si="8"/>
        <v>18005_14</v>
      </c>
      <c r="E524" s="56">
        <v>200912</v>
      </c>
      <c r="F524" s="56">
        <v>6892</v>
      </c>
      <c r="G524" s="56">
        <v>0</v>
      </c>
      <c r="H524" s="56">
        <v>0</v>
      </c>
      <c r="I524" s="56">
        <v>6892</v>
      </c>
      <c r="J524" s="56">
        <v>0</v>
      </c>
      <c r="K524" s="56">
        <v>0</v>
      </c>
      <c r="L524" s="56">
        <v>0</v>
      </c>
      <c r="M524" s="56">
        <v>0</v>
      </c>
      <c r="N524" s="56">
        <v>0</v>
      </c>
      <c r="O524" s="56">
        <v>0</v>
      </c>
      <c r="P524" s="56">
        <v>0</v>
      </c>
      <c r="Q524" s="56">
        <v>9025</v>
      </c>
      <c r="R524" s="56">
        <v>0</v>
      </c>
      <c r="S524" s="56">
        <v>38486</v>
      </c>
      <c r="T524" s="56">
        <v>0</v>
      </c>
      <c r="U524" s="56">
        <v>0</v>
      </c>
      <c r="V524" s="56">
        <v>0</v>
      </c>
      <c r="W524" s="56">
        <v>47511</v>
      </c>
      <c r="X524" s="56">
        <v>0</v>
      </c>
      <c r="Y524" s="56">
        <v>0</v>
      </c>
      <c r="Z524" s="56">
        <v>0</v>
      </c>
      <c r="AA524" s="56">
        <v>0</v>
      </c>
      <c r="AB524" s="56">
        <v>0</v>
      </c>
      <c r="AC524" s="56">
        <v>0</v>
      </c>
      <c r="AD524" s="56">
        <v>0</v>
      </c>
      <c r="AE524" s="56">
        <v>0</v>
      </c>
      <c r="AF524" s="56">
        <v>31</v>
      </c>
      <c r="AG524" s="56">
        <v>0</v>
      </c>
      <c r="AH524" s="56">
        <v>0</v>
      </c>
      <c r="AI524" s="56">
        <v>0</v>
      </c>
      <c r="AJ524" s="56">
        <v>31</v>
      </c>
      <c r="AK524" s="56">
        <v>54434</v>
      </c>
      <c r="AL524" s="56">
        <v>54243</v>
      </c>
      <c r="AM524" s="56">
        <v>0</v>
      </c>
      <c r="AN524" s="56">
        <v>0</v>
      </c>
      <c r="AO524" s="56">
        <v>0</v>
      </c>
      <c r="AP524" s="56">
        <v>0</v>
      </c>
      <c r="AQ524" s="56">
        <v>0</v>
      </c>
      <c r="AR524" s="56">
        <v>4</v>
      </c>
      <c r="AS524" s="56">
        <v>0</v>
      </c>
      <c r="AT524" s="56">
        <v>187</v>
      </c>
      <c r="AU524" s="56">
        <v>0</v>
      </c>
      <c r="AV524" s="56">
        <v>0</v>
      </c>
      <c r="AW524" s="56">
        <v>0</v>
      </c>
      <c r="AX524" s="56">
        <v>0</v>
      </c>
      <c r="AY524" s="56">
        <v>0</v>
      </c>
      <c r="AZ524" s="56">
        <v>191</v>
      </c>
      <c r="BA524" s="56">
        <v>54434</v>
      </c>
      <c r="BB524" s="57" t="s">
        <v>692</v>
      </c>
      <c r="BC524" s="57" t="s">
        <v>1650</v>
      </c>
      <c r="BD524" s="57" t="s">
        <v>215</v>
      </c>
      <c r="BE524" s="57" t="s">
        <v>224</v>
      </c>
    </row>
    <row r="525" spans="1:57" ht="15">
      <c r="A525" t="str">
        <f>VLOOKUP($D525,'[1]Register 2009'!$E$10:$F$65536,2,FALSE)</f>
        <v>PenSam Invest - PSI 80 Emerging market obligationer</v>
      </c>
      <c r="B525" s="56">
        <v>18005</v>
      </c>
      <c r="C525" s="56">
        <v>1</v>
      </c>
      <c r="D525" t="str">
        <f t="shared" si="8"/>
        <v>18005_1</v>
      </c>
      <c r="E525" s="56">
        <v>200912</v>
      </c>
      <c r="F525" s="56">
        <v>2745</v>
      </c>
      <c r="G525" s="56">
        <v>0</v>
      </c>
      <c r="H525" s="56">
        <v>0</v>
      </c>
      <c r="I525" s="56">
        <v>2745</v>
      </c>
      <c r="J525" s="56">
        <v>0</v>
      </c>
      <c r="K525" s="56">
        <v>1199709</v>
      </c>
      <c r="L525" s="56">
        <v>0</v>
      </c>
      <c r="M525" s="56">
        <v>0</v>
      </c>
      <c r="N525" s="56">
        <v>0</v>
      </c>
      <c r="O525" s="56">
        <v>1199709</v>
      </c>
      <c r="P525" s="56">
        <v>0</v>
      </c>
      <c r="Q525" s="56">
        <v>0</v>
      </c>
      <c r="R525" s="56">
        <v>2</v>
      </c>
      <c r="S525" s="56">
        <v>0</v>
      </c>
      <c r="T525" s="56">
        <v>0</v>
      </c>
      <c r="U525" s="56">
        <v>0</v>
      </c>
      <c r="V525" s="56">
        <v>0</v>
      </c>
      <c r="W525" s="56">
        <v>2</v>
      </c>
      <c r="X525" s="56">
        <v>0</v>
      </c>
      <c r="Y525" s="56">
        <v>0</v>
      </c>
      <c r="Z525" s="56">
        <v>389</v>
      </c>
      <c r="AA525" s="56">
        <v>389</v>
      </c>
      <c r="AB525" s="56">
        <v>0</v>
      </c>
      <c r="AC525" s="56">
        <v>22474</v>
      </c>
      <c r="AD525" s="56">
        <v>0</v>
      </c>
      <c r="AE525" s="56">
        <v>0</v>
      </c>
      <c r="AF525" s="56">
        <v>5</v>
      </c>
      <c r="AG525" s="56">
        <v>0</v>
      </c>
      <c r="AH525" s="56">
        <v>0</v>
      </c>
      <c r="AI525" s="56">
        <v>0</v>
      </c>
      <c r="AJ525" s="56">
        <v>22479</v>
      </c>
      <c r="AK525" s="56">
        <v>1225324</v>
      </c>
      <c r="AL525" s="56">
        <v>1223466</v>
      </c>
      <c r="AM525" s="56">
        <v>0</v>
      </c>
      <c r="AN525" s="56">
        <v>0</v>
      </c>
      <c r="AO525" s="56">
        <v>0</v>
      </c>
      <c r="AP525" s="56">
        <v>658</v>
      </c>
      <c r="AQ525" s="56">
        <v>658</v>
      </c>
      <c r="AR525" s="56">
        <v>1200</v>
      </c>
      <c r="AS525" s="56">
        <v>0</v>
      </c>
      <c r="AT525" s="56">
        <v>0</v>
      </c>
      <c r="AU525" s="56">
        <v>0</v>
      </c>
      <c r="AV525" s="56">
        <v>0</v>
      </c>
      <c r="AW525" s="56">
        <v>0</v>
      </c>
      <c r="AX525" s="56">
        <v>0</v>
      </c>
      <c r="AY525" s="56">
        <v>0</v>
      </c>
      <c r="AZ525" s="56">
        <v>1200</v>
      </c>
      <c r="BA525" s="56">
        <v>1225324</v>
      </c>
      <c r="BB525" s="57" t="s">
        <v>676</v>
      </c>
      <c r="BC525" s="57" t="s">
        <v>1635</v>
      </c>
      <c r="BD525" s="57" t="s">
        <v>215</v>
      </c>
      <c r="BE525" s="57" t="s">
        <v>259</v>
      </c>
    </row>
    <row r="526" spans="1:57" ht="15">
      <c r="A526" t="str">
        <f>VLOOKUP($D526,'[1]Register 2009'!$E$10:$F$65536,2,FALSE)</f>
        <v>PenSam Invest - PSI 81 European High Yield Bonds</v>
      </c>
      <c r="B526" s="56">
        <v>18005</v>
      </c>
      <c r="C526" s="56">
        <v>15</v>
      </c>
      <c r="D526" t="str">
        <f t="shared" si="8"/>
        <v>18005_15</v>
      </c>
      <c r="E526" s="56">
        <v>200912</v>
      </c>
      <c r="F526" s="56">
        <v>2132</v>
      </c>
      <c r="G526" s="56">
        <v>0</v>
      </c>
      <c r="H526" s="56">
        <v>0</v>
      </c>
      <c r="I526" s="56">
        <v>2132</v>
      </c>
      <c r="J526" s="56">
        <v>62806</v>
      </c>
      <c r="K526" s="56">
        <v>1533182</v>
      </c>
      <c r="L526" s="56">
        <v>0</v>
      </c>
      <c r="M526" s="56">
        <v>0</v>
      </c>
      <c r="N526" s="56">
        <v>0</v>
      </c>
      <c r="O526" s="56">
        <v>1595988</v>
      </c>
      <c r="P526" s="56">
        <v>0</v>
      </c>
      <c r="Q526" s="56">
        <v>0</v>
      </c>
      <c r="R526" s="56">
        <v>0</v>
      </c>
      <c r="S526" s="56">
        <v>0</v>
      </c>
      <c r="T526" s="56">
        <v>0</v>
      </c>
      <c r="U526" s="56">
        <v>0</v>
      </c>
      <c r="V526" s="56">
        <v>0</v>
      </c>
      <c r="W526" s="56">
        <v>0</v>
      </c>
      <c r="X526" s="56">
        <v>0</v>
      </c>
      <c r="Y526" s="56">
        <v>0</v>
      </c>
      <c r="Z526" s="56">
        <v>0</v>
      </c>
      <c r="AA526" s="56">
        <v>0</v>
      </c>
      <c r="AB526" s="56">
        <v>0</v>
      </c>
      <c r="AC526" s="56">
        <v>31919</v>
      </c>
      <c r="AD526" s="56">
        <v>0</v>
      </c>
      <c r="AE526" s="56">
        <v>0</v>
      </c>
      <c r="AF526" s="56">
        <v>0</v>
      </c>
      <c r="AG526" s="56">
        <v>0</v>
      </c>
      <c r="AH526" s="56">
        <v>0</v>
      </c>
      <c r="AI526" s="56">
        <v>0</v>
      </c>
      <c r="AJ526" s="56">
        <v>31919</v>
      </c>
      <c r="AK526" s="56">
        <v>1630039</v>
      </c>
      <c r="AL526" s="56">
        <v>1625578</v>
      </c>
      <c r="AM526" s="56">
        <v>0</v>
      </c>
      <c r="AN526" s="56">
        <v>0</v>
      </c>
      <c r="AO526" s="56">
        <v>0</v>
      </c>
      <c r="AP526" s="56">
        <v>3373</v>
      </c>
      <c r="AQ526" s="56">
        <v>3373</v>
      </c>
      <c r="AR526" s="56">
        <v>1088</v>
      </c>
      <c r="AS526" s="56">
        <v>0</v>
      </c>
      <c r="AT526" s="56">
        <v>0</v>
      </c>
      <c r="AU526" s="56">
        <v>0</v>
      </c>
      <c r="AV526" s="56">
        <v>0</v>
      </c>
      <c r="AW526" s="56">
        <v>0</v>
      </c>
      <c r="AX526" s="56">
        <v>0</v>
      </c>
      <c r="AY526" s="56">
        <v>0</v>
      </c>
      <c r="AZ526" s="56">
        <v>1088</v>
      </c>
      <c r="BA526" s="56">
        <v>1630039</v>
      </c>
      <c r="BB526" s="57" t="s">
        <v>694</v>
      </c>
      <c r="BC526" s="57" t="s">
        <v>1651</v>
      </c>
      <c r="BD526" s="57" t="s">
        <v>215</v>
      </c>
      <c r="BE526" s="57" t="s">
        <v>259</v>
      </c>
    </row>
    <row r="527" spans="1:57" ht="15">
      <c r="A527" t="str">
        <f>VLOOKUP($D527,'[1]Register 2009'!$E$10:$F$65536,2,FALSE)</f>
        <v>Profil Invest, Placeringsforening - Afdeling KK</v>
      </c>
      <c r="B527" s="56">
        <v>16022</v>
      </c>
      <c r="C527" s="56">
        <v>2</v>
      </c>
      <c r="D527" t="str">
        <f t="shared" si="8"/>
        <v>16022_2</v>
      </c>
      <c r="E527" s="56">
        <v>200912</v>
      </c>
      <c r="F527" s="56">
        <v>125552</v>
      </c>
      <c r="G527" s="56">
        <v>0</v>
      </c>
      <c r="H527" s="56">
        <v>0</v>
      </c>
      <c r="I527" s="56">
        <v>125552</v>
      </c>
      <c r="J527" s="56">
        <v>4428592</v>
      </c>
      <c r="K527" s="56">
        <v>99864</v>
      </c>
      <c r="L527" s="56">
        <v>0</v>
      </c>
      <c r="M527" s="56">
        <v>0</v>
      </c>
      <c r="N527" s="56">
        <v>0</v>
      </c>
      <c r="O527" s="56">
        <v>4528456</v>
      </c>
      <c r="P527" s="56">
        <v>0</v>
      </c>
      <c r="Q527" s="56">
        <v>0</v>
      </c>
      <c r="R527" s="56">
        <v>0</v>
      </c>
      <c r="S527" s="56">
        <v>0</v>
      </c>
      <c r="T527" s="56">
        <v>882273</v>
      </c>
      <c r="U527" s="56">
        <v>0</v>
      </c>
      <c r="V527" s="56">
        <v>0</v>
      </c>
      <c r="W527" s="56">
        <v>882273</v>
      </c>
      <c r="X527" s="56">
        <v>0</v>
      </c>
      <c r="Y527" s="56">
        <v>0</v>
      </c>
      <c r="Z527" s="56">
        <v>82</v>
      </c>
      <c r="AA527" s="56">
        <v>82</v>
      </c>
      <c r="AB527" s="56">
        <v>0</v>
      </c>
      <c r="AC527" s="56">
        <v>63617</v>
      </c>
      <c r="AD527" s="56">
        <v>0</v>
      </c>
      <c r="AE527" s="56">
        <v>0</v>
      </c>
      <c r="AF527" s="56">
        <v>0</v>
      </c>
      <c r="AG527" s="56">
        <v>0</v>
      </c>
      <c r="AH527" s="56">
        <v>0</v>
      </c>
      <c r="AI527" s="56">
        <v>0</v>
      </c>
      <c r="AJ527" s="56">
        <v>63617</v>
      </c>
      <c r="AK527" s="56">
        <v>5599980</v>
      </c>
      <c r="AL527" s="56">
        <v>5529608</v>
      </c>
      <c r="AM527" s="56">
        <v>0</v>
      </c>
      <c r="AN527" s="56">
        <v>0</v>
      </c>
      <c r="AO527" s="56">
        <v>0</v>
      </c>
      <c r="AP527" s="56">
        <v>952</v>
      </c>
      <c r="AQ527" s="56">
        <v>952</v>
      </c>
      <c r="AR527" s="56">
        <v>25367</v>
      </c>
      <c r="AS527" s="56">
        <v>0</v>
      </c>
      <c r="AT527" s="56">
        <v>44053</v>
      </c>
      <c r="AU527" s="56">
        <v>0</v>
      </c>
      <c r="AV527" s="56">
        <v>0</v>
      </c>
      <c r="AW527" s="56">
        <v>0</v>
      </c>
      <c r="AX527" s="56">
        <v>0</v>
      </c>
      <c r="AY527" s="56">
        <v>0</v>
      </c>
      <c r="AZ527" s="56">
        <v>69420</v>
      </c>
      <c r="BA527" s="56">
        <v>5599980</v>
      </c>
      <c r="BB527" s="57" t="s">
        <v>1591</v>
      </c>
      <c r="BC527" s="57" t="s">
        <v>1592</v>
      </c>
      <c r="BD527" s="57" t="s">
        <v>215</v>
      </c>
      <c r="BE527" s="57" t="s">
        <v>224</v>
      </c>
    </row>
    <row r="528" spans="1:57" ht="15">
      <c r="A528" t="str">
        <f>VLOOKUP($D528,'[1]Register 2009'!$E$10:$F$65536,2,FALSE)</f>
        <v>Profil Invest, Placeringsforening - Danske Obligationer</v>
      </c>
      <c r="B528" s="56">
        <v>16022</v>
      </c>
      <c r="C528" s="56">
        <v>3</v>
      </c>
      <c r="D528" t="str">
        <f t="shared" si="8"/>
        <v>16022_3</v>
      </c>
      <c r="E528" s="56">
        <v>200912</v>
      </c>
      <c r="F528" s="56">
        <v>49</v>
      </c>
      <c r="G528" s="56">
        <v>0</v>
      </c>
      <c r="H528" s="56">
        <v>0</v>
      </c>
      <c r="I528" s="56">
        <v>49</v>
      </c>
      <c r="J528" s="56">
        <v>10824</v>
      </c>
      <c r="K528" s="56">
        <v>0</v>
      </c>
      <c r="L528" s="56">
        <v>0</v>
      </c>
      <c r="M528" s="56">
        <v>0</v>
      </c>
      <c r="N528" s="56">
        <v>0</v>
      </c>
      <c r="O528" s="56">
        <v>10824</v>
      </c>
      <c r="P528" s="56">
        <v>0</v>
      </c>
      <c r="Q528" s="56">
        <v>0</v>
      </c>
      <c r="R528" s="56">
        <v>0</v>
      </c>
      <c r="S528" s="56">
        <v>0</v>
      </c>
      <c r="T528" s="56">
        <v>0</v>
      </c>
      <c r="U528" s="56">
        <v>0</v>
      </c>
      <c r="V528" s="56">
        <v>0</v>
      </c>
      <c r="W528" s="56">
        <v>0</v>
      </c>
      <c r="X528" s="56">
        <v>0</v>
      </c>
      <c r="Y528" s="56">
        <v>0</v>
      </c>
      <c r="Z528" s="56">
        <v>0</v>
      </c>
      <c r="AA528" s="56">
        <v>0</v>
      </c>
      <c r="AB528" s="56">
        <v>0</v>
      </c>
      <c r="AC528" s="56">
        <v>143</v>
      </c>
      <c r="AD528" s="56">
        <v>24</v>
      </c>
      <c r="AE528" s="56">
        <v>0</v>
      </c>
      <c r="AF528" s="56">
        <v>0</v>
      </c>
      <c r="AG528" s="56">
        <v>0</v>
      </c>
      <c r="AH528" s="56">
        <v>0</v>
      </c>
      <c r="AI528" s="56">
        <v>0</v>
      </c>
      <c r="AJ528" s="56">
        <v>167</v>
      </c>
      <c r="AK528" s="56">
        <v>11040</v>
      </c>
      <c r="AL528" s="56">
        <v>11040</v>
      </c>
      <c r="AM528" s="56">
        <v>0</v>
      </c>
      <c r="AN528" s="56">
        <v>0</v>
      </c>
      <c r="AO528" s="56">
        <v>0</v>
      </c>
      <c r="AP528" s="56">
        <v>0</v>
      </c>
      <c r="AQ528" s="56">
        <v>0</v>
      </c>
      <c r="AR528" s="56">
        <v>0</v>
      </c>
      <c r="AS528" s="56">
        <v>0</v>
      </c>
      <c r="AT528" s="56">
        <v>0</v>
      </c>
      <c r="AU528" s="56">
        <v>0</v>
      </c>
      <c r="AV528" s="56">
        <v>0</v>
      </c>
      <c r="AW528" s="56">
        <v>0</v>
      </c>
      <c r="AX528" s="56">
        <v>0</v>
      </c>
      <c r="AY528" s="56">
        <v>0</v>
      </c>
      <c r="AZ528" s="56">
        <v>0</v>
      </c>
      <c r="BA528" s="56">
        <v>11040</v>
      </c>
      <c r="BB528" s="57" t="s">
        <v>1593</v>
      </c>
      <c r="BC528" s="57" t="s">
        <v>966</v>
      </c>
      <c r="BD528" s="57" t="s">
        <v>215</v>
      </c>
      <c r="BE528" s="57" t="s">
        <v>216</v>
      </c>
    </row>
    <row r="529" spans="1:57" ht="15">
      <c r="A529" t="str">
        <f>VLOOKUP($D529,'[1]Register 2009'!$E$10:$F$65536,2,FALSE)</f>
        <v>Profil Invest, Placeringsforening - Danske Obligationer - Høj Varighed</v>
      </c>
      <c r="B529" s="56">
        <v>16022</v>
      </c>
      <c r="C529" s="56">
        <v>4</v>
      </c>
      <c r="D529" t="str">
        <f t="shared" si="8"/>
        <v>16022_4</v>
      </c>
      <c r="E529" s="56">
        <v>200912</v>
      </c>
      <c r="F529" s="56">
        <v>50</v>
      </c>
      <c r="G529" s="56">
        <v>0</v>
      </c>
      <c r="H529" s="56">
        <v>0</v>
      </c>
      <c r="I529" s="56">
        <v>50</v>
      </c>
      <c r="J529" s="56">
        <v>10846</v>
      </c>
      <c r="K529" s="56">
        <v>0</v>
      </c>
      <c r="L529" s="56">
        <v>0</v>
      </c>
      <c r="M529" s="56">
        <v>0</v>
      </c>
      <c r="N529" s="56">
        <v>0</v>
      </c>
      <c r="O529" s="56">
        <v>10846</v>
      </c>
      <c r="P529" s="56">
        <v>0</v>
      </c>
      <c r="Q529" s="56">
        <v>0</v>
      </c>
      <c r="R529" s="56">
        <v>0</v>
      </c>
      <c r="S529" s="56">
        <v>0</v>
      </c>
      <c r="T529" s="56">
        <v>0</v>
      </c>
      <c r="U529" s="56">
        <v>0</v>
      </c>
      <c r="V529" s="56">
        <v>0</v>
      </c>
      <c r="W529" s="56">
        <v>0</v>
      </c>
      <c r="X529" s="56">
        <v>0</v>
      </c>
      <c r="Y529" s="56">
        <v>0</v>
      </c>
      <c r="Z529" s="56">
        <v>0</v>
      </c>
      <c r="AA529" s="56">
        <v>0</v>
      </c>
      <c r="AB529" s="56">
        <v>0</v>
      </c>
      <c r="AC529" s="56">
        <v>140</v>
      </c>
      <c r="AD529" s="56">
        <v>23</v>
      </c>
      <c r="AE529" s="56">
        <v>0</v>
      </c>
      <c r="AF529" s="56">
        <v>0</v>
      </c>
      <c r="AG529" s="56">
        <v>0</v>
      </c>
      <c r="AH529" s="56">
        <v>0</v>
      </c>
      <c r="AI529" s="56">
        <v>0</v>
      </c>
      <c r="AJ529" s="56">
        <v>163</v>
      </c>
      <c r="AK529" s="56">
        <v>11059</v>
      </c>
      <c r="AL529" s="56">
        <v>11059</v>
      </c>
      <c r="AM529" s="56">
        <v>0</v>
      </c>
      <c r="AN529" s="56">
        <v>0</v>
      </c>
      <c r="AO529" s="56">
        <v>0</v>
      </c>
      <c r="AP529" s="56">
        <v>0</v>
      </c>
      <c r="AQ529" s="56">
        <v>0</v>
      </c>
      <c r="AR529" s="56">
        <v>0</v>
      </c>
      <c r="AS529" s="56">
        <v>0</v>
      </c>
      <c r="AT529" s="56">
        <v>0</v>
      </c>
      <c r="AU529" s="56">
        <v>0</v>
      </c>
      <c r="AV529" s="56">
        <v>0</v>
      </c>
      <c r="AW529" s="56">
        <v>0</v>
      </c>
      <c r="AX529" s="56">
        <v>0</v>
      </c>
      <c r="AY529" s="56">
        <v>0</v>
      </c>
      <c r="AZ529" s="56">
        <v>0</v>
      </c>
      <c r="BA529" s="56">
        <v>11059</v>
      </c>
      <c r="BB529" s="57" t="s">
        <v>1594</v>
      </c>
      <c r="BC529" s="57" t="s">
        <v>1595</v>
      </c>
      <c r="BD529" s="57" t="s">
        <v>215</v>
      </c>
      <c r="BE529" s="57" t="s">
        <v>216</v>
      </c>
    </row>
    <row r="530" spans="1:57" ht="15">
      <c r="A530" t="str">
        <f>VLOOKUP($D530,'[1]Register 2009'!$E$10:$F$65536,2,FALSE)</f>
        <v>Profil Invest, Placeringsforening - Danske Obligationer Absolut                                                     </v>
      </c>
      <c r="B530" s="56">
        <v>16022</v>
      </c>
      <c r="C530" s="56">
        <v>6</v>
      </c>
      <c r="D530" t="str">
        <f t="shared" si="8"/>
        <v>16022_6</v>
      </c>
      <c r="E530" s="56">
        <v>200912</v>
      </c>
      <c r="F530" s="56">
        <v>649</v>
      </c>
      <c r="G530" s="56">
        <v>0</v>
      </c>
      <c r="H530" s="56">
        <v>0</v>
      </c>
      <c r="I530" s="56">
        <v>649</v>
      </c>
      <c r="J530" s="56">
        <v>34488</v>
      </c>
      <c r="K530" s="56">
        <v>0</v>
      </c>
      <c r="L530" s="56">
        <v>0</v>
      </c>
      <c r="M530" s="56">
        <v>0</v>
      </c>
      <c r="N530" s="56">
        <v>0</v>
      </c>
      <c r="O530" s="56">
        <v>34488</v>
      </c>
      <c r="P530" s="56">
        <v>0</v>
      </c>
      <c r="Q530" s="56">
        <v>0</v>
      </c>
      <c r="R530" s="56">
        <v>0</v>
      </c>
      <c r="S530" s="56">
        <v>0</v>
      </c>
      <c r="T530" s="56">
        <v>0</v>
      </c>
      <c r="U530" s="56">
        <v>0</v>
      </c>
      <c r="V530" s="56">
        <v>0</v>
      </c>
      <c r="W530" s="56">
        <v>0</v>
      </c>
      <c r="X530" s="56">
        <v>0</v>
      </c>
      <c r="Y530" s="56">
        <v>0</v>
      </c>
      <c r="Z530" s="56">
        <v>0</v>
      </c>
      <c r="AA530" s="56">
        <v>0</v>
      </c>
      <c r="AB530" s="56">
        <v>0</v>
      </c>
      <c r="AC530" s="56">
        <v>521</v>
      </c>
      <c r="AD530" s="56">
        <v>24</v>
      </c>
      <c r="AE530" s="56">
        <v>0</v>
      </c>
      <c r="AF530" s="56">
        <v>0</v>
      </c>
      <c r="AG530" s="56">
        <v>0</v>
      </c>
      <c r="AH530" s="56">
        <v>0</v>
      </c>
      <c r="AI530" s="56">
        <v>0</v>
      </c>
      <c r="AJ530" s="56">
        <v>545</v>
      </c>
      <c r="AK530" s="56">
        <v>35682</v>
      </c>
      <c r="AL530" s="56">
        <v>35682</v>
      </c>
      <c r="AM530" s="56">
        <v>0</v>
      </c>
      <c r="AN530" s="56">
        <v>0</v>
      </c>
      <c r="AO530" s="56">
        <v>0</v>
      </c>
      <c r="AP530" s="56">
        <v>0</v>
      </c>
      <c r="AQ530" s="56">
        <v>0</v>
      </c>
      <c r="AR530" s="56">
        <v>0</v>
      </c>
      <c r="AS530" s="56">
        <v>0</v>
      </c>
      <c r="AT530" s="56">
        <v>0</v>
      </c>
      <c r="AU530" s="56">
        <v>0</v>
      </c>
      <c r="AV530" s="56">
        <v>0</v>
      </c>
      <c r="AW530" s="56">
        <v>0</v>
      </c>
      <c r="AX530" s="56">
        <v>0</v>
      </c>
      <c r="AY530" s="56">
        <v>0</v>
      </c>
      <c r="AZ530" s="56">
        <v>0</v>
      </c>
      <c r="BA530" s="56">
        <v>35682</v>
      </c>
      <c r="BB530" s="57" t="s">
        <v>2014</v>
      </c>
      <c r="BC530" s="57" t="s">
        <v>2015</v>
      </c>
      <c r="BD530" s="57" t="s">
        <v>215</v>
      </c>
      <c r="BE530" s="57" t="s">
        <v>216</v>
      </c>
    </row>
    <row r="531" spans="1:57" ht="15">
      <c r="A531" t="str">
        <f>VLOOKUP($D531,'[1]Register 2009'!$E$10:$F$65536,2,FALSE)</f>
        <v>Profil Invest, Placeringsforening - Danske Obligationer Absolut - Lav Varighed                                      </v>
      </c>
      <c r="B531" s="56">
        <v>16022</v>
      </c>
      <c r="C531" s="56">
        <v>5</v>
      </c>
      <c r="D531" t="str">
        <f t="shared" si="8"/>
        <v>16022_5</v>
      </c>
      <c r="E531" s="56">
        <v>200912</v>
      </c>
      <c r="F531" s="56">
        <v>116</v>
      </c>
      <c r="G531" s="56">
        <v>0</v>
      </c>
      <c r="H531" s="56">
        <v>0</v>
      </c>
      <c r="I531" s="56">
        <v>116</v>
      </c>
      <c r="J531" s="56">
        <v>10740</v>
      </c>
      <c r="K531" s="56">
        <v>0</v>
      </c>
      <c r="L531" s="56">
        <v>0</v>
      </c>
      <c r="M531" s="56">
        <v>0</v>
      </c>
      <c r="N531" s="56">
        <v>0</v>
      </c>
      <c r="O531" s="56">
        <v>10740</v>
      </c>
      <c r="P531" s="56">
        <v>0</v>
      </c>
      <c r="Q531" s="56">
        <v>0</v>
      </c>
      <c r="R531" s="56">
        <v>0</v>
      </c>
      <c r="S531" s="56">
        <v>0</v>
      </c>
      <c r="T531" s="56">
        <v>0</v>
      </c>
      <c r="U531" s="56">
        <v>0</v>
      </c>
      <c r="V531" s="56">
        <v>0</v>
      </c>
      <c r="W531" s="56">
        <v>0</v>
      </c>
      <c r="X531" s="56">
        <v>0</v>
      </c>
      <c r="Y531" s="56">
        <v>0</v>
      </c>
      <c r="Z531" s="56">
        <v>0</v>
      </c>
      <c r="AA531" s="56">
        <v>0</v>
      </c>
      <c r="AB531" s="56">
        <v>0</v>
      </c>
      <c r="AC531" s="56">
        <v>162</v>
      </c>
      <c r="AD531" s="56">
        <v>24</v>
      </c>
      <c r="AE531" s="56">
        <v>0</v>
      </c>
      <c r="AF531" s="56">
        <v>0</v>
      </c>
      <c r="AG531" s="56">
        <v>0</v>
      </c>
      <c r="AH531" s="56">
        <v>0</v>
      </c>
      <c r="AI531" s="56">
        <v>0</v>
      </c>
      <c r="AJ531" s="56">
        <v>186</v>
      </c>
      <c r="AK531" s="56">
        <v>11042</v>
      </c>
      <c r="AL531" s="56">
        <v>11042</v>
      </c>
      <c r="AM531" s="56">
        <v>0</v>
      </c>
      <c r="AN531" s="56">
        <v>0</v>
      </c>
      <c r="AO531" s="56">
        <v>0</v>
      </c>
      <c r="AP531" s="56">
        <v>0</v>
      </c>
      <c r="AQ531" s="56">
        <v>0</v>
      </c>
      <c r="AR531" s="56">
        <v>0</v>
      </c>
      <c r="AS531" s="56">
        <v>0</v>
      </c>
      <c r="AT531" s="56">
        <v>0</v>
      </c>
      <c r="AU531" s="56">
        <v>0</v>
      </c>
      <c r="AV531" s="56">
        <v>0</v>
      </c>
      <c r="AW531" s="56">
        <v>0</v>
      </c>
      <c r="AX531" s="56">
        <v>0</v>
      </c>
      <c r="AY531" s="56">
        <v>0</v>
      </c>
      <c r="AZ531" s="56">
        <v>0</v>
      </c>
      <c r="BA531" s="56">
        <v>11042</v>
      </c>
      <c r="BB531" s="57" t="s">
        <v>2016</v>
      </c>
      <c r="BC531" s="57" t="s">
        <v>2017</v>
      </c>
      <c r="BD531" s="57" t="s">
        <v>215</v>
      </c>
      <c r="BE531" s="57" t="s">
        <v>216</v>
      </c>
    </row>
    <row r="532" spans="1:57" ht="15">
      <c r="A532" t="str">
        <f>VLOOKUP($D532,'[1]Register 2009'!$E$10:$F$65536,2,FALSE)</f>
        <v>Profil Invest, Placeringsforening - High Yield</v>
      </c>
      <c r="B532" s="56">
        <v>16022</v>
      </c>
      <c r="C532" s="56">
        <v>7</v>
      </c>
      <c r="D532" t="str">
        <f t="shared" si="8"/>
        <v>16022_7</v>
      </c>
      <c r="E532" s="56">
        <v>200912</v>
      </c>
      <c r="F532" s="56">
        <v>26981</v>
      </c>
      <c r="G532" s="56">
        <v>0</v>
      </c>
      <c r="H532" s="56">
        <v>0</v>
      </c>
      <c r="I532" s="56">
        <v>26981</v>
      </c>
      <c r="J532" s="56">
        <v>24776</v>
      </c>
      <c r="K532" s="56">
        <v>2683624</v>
      </c>
      <c r="L532" s="56">
        <v>0</v>
      </c>
      <c r="M532" s="56">
        <v>0</v>
      </c>
      <c r="N532" s="56">
        <v>0</v>
      </c>
      <c r="O532" s="56">
        <v>2708400</v>
      </c>
      <c r="P532" s="56">
        <v>0</v>
      </c>
      <c r="Q532" s="56">
        <v>0</v>
      </c>
      <c r="R532" s="56">
        <v>0</v>
      </c>
      <c r="S532" s="56">
        <v>0</v>
      </c>
      <c r="T532" s="56">
        <v>0</v>
      </c>
      <c r="U532" s="56">
        <v>0</v>
      </c>
      <c r="V532" s="56">
        <v>0</v>
      </c>
      <c r="W532" s="56">
        <v>0</v>
      </c>
      <c r="X532" s="56">
        <v>0</v>
      </c>
      <c r="Y532" s="56">
        <v>0</v>
      </c>
      <c r="Z532" s="56">
        <v>409</v>
      </c>
      <c r="AA532" s="56">
        <v>409</v>
      </c>
      <c r="AB532" s="56">
        <v>0</v>
      </c>
      <c r="AC532" s="56">
        <v>57783</v>
      </c>
      <c r="AD532" s="56">
        <v>0</v>
      </c>
      <c r="AE532" s="56">
        <v>5109</v>
      </c>
      <c r="AF532" s="56">
        <v>0</v>
      </c>
      <c r="AG532" s="56">
        <v>0</v>
      </c>
      <c r="AH532" s="56">
        <v>0</v>
      </c>
      <c r="AI532" s="56">
        <v>0</v>
      </c>
      <c r="AJ532" s="56">
        <v>62892</v>
      </c>
      <c r="AK532" s="56">
        <v>2798682</v>
      </c>
      <c r="AL532" s="56">
        <v>2705363</v>
      </c>
      <c r="AM532" s="56">
        <v>0</v>
      </c>
      <c r="AN532" s="56">
        <v>0</v>
      </c>
      <c r="AO532" s="56">
        <v>0</v>
      </c>
      <c r="AP532" s="56">
        <v>91764</v>
      </c>
      <c r="AQ532" s="56">
        <v>91764</v>
      </c>
      <c r="AR532" s="56">
        <v>1555</v>
      </c>
      <c r="AS532" s="56">
        <v>0</v>
      </c>
      <c r="AT532" s="56">
        <v>0</v>
      </c>
      <c r="AU532" s="56">
        <v>0</v>
      </c>
      <c r="AV532" s="56">
        <v>0</v>
      </c>
      <c r="AW532" s="56">
        <v>0</v>
      </c>
      <c r="AX532" s="56">
        <v>0</v>
      </c>
      <c r="AY532" s="56">
        <v>0</v>
      </c>
      <c r="AZ532" s="56">
        <v>1555</v>
      </c>
      <c r="BA532" s="56">
        <v>2798682</v>
      </c>
      <c r="BB532" s="57" t="s">
        <v>1596</v>
      </c>
      <c r="BC532" s="57" t="s">
        <v>1597</v>
      </c>
      <c r="BD532" s="57" t="s">
        <v>215</v>
      </c>
      <c r="BE532" s="57" t="s">
        <v>224</v>
      </c>
    </row>
    <row r="533" spans="1:57" ht="15">
      <c r="A533" t="str">
        <f>VLOOKUP($D533,'[1]Register 2009'!$E$10:$F$65536,2,FALSE)</f>
        <v>SAMPENSION Invest - ASC I</v>
      </c>
      <c r="B533" s="56">
        <v>18011</v>
      </c>
      <c r="C533" s="56">
        <v>3</v>
      </c>
      <c r="D533" t="str">
        <f t="shared" si="8"/>
        <v>18011_3</v>
      </c>
      <c r="E533" s="56">
        <v>200912</v>
      </c>
      <c r="F533" s="56">
        <v>1060</v>
      </c>
      <c r="G533" s="56">
        <v>0</v>
      </c>
      <c r="H533" s="56">
        <v>0</v>
      </c>
      <c r="I533" s="56">
        <v>1060</v>
      </c>
      <c r="J533" s="56">
        <v>0</v>
      </c>
      <c r="K533" s="56">
        <v>0</v>
      </c>
      <c r="L533" s="56">
        <v>0</v>
      </c>
      <c r="M533" s="56">
        <v>0</v>
      </c>
      <c r="N533" s="56">
        <v>0</v>
      </c>
      <c r="O533" s="56">
        <v>0</v>
      </c>
      <c r="P533" s="56">
        <v>0</v>
      </c>
      <c r="Q533" s="56">
        <v>0</v>
      </c>
      <c r="R533" s="56">
        <v>0</v>
      </c>
      <c r="S533" s="56">
        <v>0</v>
      </c>
      <c r="T533" s="56">
        <v>0</v>
      </c>
      <c r="U533" s="56">
        <v>0</v>
      </c>
      <c r="V533" s="56">
        <v>0</v>
      </c>
      <c r="W533" s="56">
        <v>0</v>
      </c>
      <c r="X533" s="56">
        <v>0</v>
      </c>
      <c r="Y533" s="56">
        <v>0</v>
      </c>
      <c r="Z533" s="56">
        <v>0</v>
      </c>
      <c r="AA533" s="56">
        <v>0</v>
      </c>
      <c r="AB533" s="56">
        <v>0</v>
      </c>
      <c r="AC533" s="56">
        <v>-5</v>
      </c>
      <c r="AD533" s="56">
        <v>0</v>
      </c>
      <c r="AE533" s="56">
        <v>0</v>
      </c>
      <c r="AF533" s="56">
        <v>0</v>
      </c>
      <c r="AG533" s="56">
        <v>0</v>
      </c>
      <c r="AH533" s="56">
        <v>0</v>
      </c>
      <c r="AI533" s="56">
        <v>0</v>
      </c>
      <c r="AJ533" s="56">
        <v>-5</v>
      </c>
      <c r="AK533" s="56">
        <v>1055</v>
      </c>
      <c r="AL533" s="56">
        <v>0</v>
      </c>
      <c r="AM533" s="56">
        <v>0</v>
      </c>
      <c r="AN533" s="56">
        <v>0</v>
      </c>
      <c r="AO533" s="56">
        <v>0</v>
      </c>
      <c r="AP533" s="56">
        <v>0</v>
      </c>
      <c r="AQ533" s="56">
        <v>0</v>
      </c>
      <c r="AR533" s="56">
        <v>1055</v>
      </c>
      <c r="AS533" s="56">
        <v>0</v>
      </c>
      <c r="AT533" s="56">
        <v>0</v>
      </c>
      <c r="AU533" s="56">
        <v>0</v>
      </c>
      <c r="AV533" s="56">
        <v>0</v>
      </c>
      <c r="AW533" s="56">
        <v>0</v>
      </c>
      <c r="AX533" s="56">
        <v>0</v>
      </c>
      <c r="AY533" s="56">
        <v>0</v>
      </c>
      <c r="AZ533" s="56">
        <v>1055</v>
      </c>
      <c r="BA533" s="56">
        <v>1055</v>
      </c>
      <c r="BB533" s="57" t="s">
        <v>1674</v>
      </c>
      <c r="BC533" s="57" t="s">
        <v>1675</v>
      </c>
      <c r="BD533" s="57" t="s">
        <v>215</v>
      </c>
      <c r="BE533" s="57" t="s">
        <v>259</v>
      </c>
    </row>
    <row r="534" spans="1:57" ht="15">
      <c r="A534" t="str">
        <f>VLOOKUP($D534,'[1]Register 2009'!$E$10:$F$65536,2,FALSE)</f>
        <v>SAMPENSION Invest - Danske aktier</v>
      </c>
      <c r="B534" s="56">
        <v>18011</v>
      </c>
      <c r="C534" s="56">
        <v>10</v>
      </c>
      <c r="D534" t="str">
        <f t="shared" si="8"/>
        <v>18011_10</v>
      </c>
      <c r="E534" s="56">
        <v>200912</v>
      </c>
      <c r="F534" s="56">
        <v>7750</v>
      </c>
      <c r="G534" s="56">
        <v>0</v>
      </c>
      <c r="H534" s="56">
        <v>0</v>
      </c>
      <c r="I534" s="56">
        <v>7750</v>
      </c>
      <c r="J534" s="56">
        <v>0</v>
      </c>
      <c r="K534" s="56">
        <v>0</v>
      </c>
      <c r="L534" s="56">
        <v>0</v>
      </c>
      <c r="M534" s="56">
        <v>0</v>
      </c>
      <c r="N534" s="56">
        <v>0</v>
      </c>
      <c r="O534" s="56">
        <v>0</v>
      </c>
      <c r="P534" s="56">
        <v>404489</v>
      </c>
      <c r="Q534" s="56">
        <v>12759</v>
      </c>
      <c r="R534" s="56">
        <v>0</v>
      </c>
      <c r="S534" s="56">
        <v>0</v>
      </c>
      <c r="T534" s="56">
        <v>0</v>
      </c>
      <c r="U534" s="56">
        <v>0</v>
      </c>
      <c r="V534" s="56">
        <v>0</v>
      </c>
      <c r="W534" s="56">
        <v>417248</v>
      </c>
      <c r="X534" s="56">
        <v>0</v>
      </c>
      <c r="Y534" s="56">
        <v>0</v>
      </c>
      <c r="Z534" s="56">
        <v>0</v>
      </c>
      <c r="AA534" s="56">
        <v>0</v>
      </c>
      <c r="AB534" s="56">
        <v>0</v>
      </c>
      <c r="AC534" s="56">
        <v>0</v>
      </c>
      <c r="AD534" s="56">
        <v>0</v>
      </c>
      <c r="AE534" s="56">
        <v>0</v>
      </c>
      <c r="AF534" s="56">
        <v>91</v>
      </c>
      <c r="AG534" s="56">
        <v>0</v>
      </c>
      <c r="AH534" s="56">
        <v>0</v>
      </c>
      <c r="AI534" s="56">
        <v>0</v>
      </c>
      <c r="AJ534" s="56">
        <v>91</v>
      </c>
      <c r="AK534" s="56">
        <v>425089</v>
      </c>
      <c r="AL534" s="56">
        <v>424780</v>
      </c>
      <c r="AM534" s="56">
        <v>0</v>
      </c>
      <c r="AN534" s="56">
        <v>0</v>
      </c>
      <c r="AO534" s="56">
        <v>0</v>
      </c>
      <c r="AP534" s="56">
        <v>0</v>
      </c>
      <c r="AQ534" s="56">
        <v>0</v>
      </c>
      <c r="AR534" s="56">
        <v>309</v>
      </c>
      <c r="AS534" s="56">
        <v>0</v>
      </c>
      <c r="AT534" s="56">
        <v>0</v>
      </c>
      <c r="AU534" s="56">
        <v>0</v>
      </c>
      <c r="AV534" s="56">
        <v>0</v>
      </c>
      <c r="AW534" s="56">
        <v>0</v>
      </c>
      <c r="AX534" s="56">
        <v>0</v>
      </c>
      <c r="AY534" s="56">
        <v>0</v>
      </c>
      <c r="AZ534" s="56">
        <v>309</v>
      </c>
      <c r="BA534" s="56">
        <v>425089</v>
      </c>
      <c r="BB534" s="57" t="s">
        <v>1679</v>
      </c>
      <c r="BC534" s="57" t="s">
        <v>1028</v>
      </c>
      <c r="BD534" s="57" t="s">
        <v>215</v>
      </c>
      <c r="BE534" s="57" t="s">
        <v>259</v>
      </c>
    </row>
    <row r="535" spans="1:57" ht="15">
      <c r="A535" t="str">
        <f>VLOOKUP($D535,'[1]Register 2009'!$E$10:$F$65536,2,FALSE)</f>
        <v>SAMPENSION Invest - Danske aktier II</v>
      </c>
      <c r="B535" s="56">
        <v>18011</v>
      </c>
      <c r="C535" s="56">
        <v>12</v>
      </c>
      <c r="D535" t="str">
        <f t="shared" si="8"/>
        <v>18011_12</v>
      </c>
      <c r="E535" s="56">
        <v>200912</v>
      </c>
      <c r="F535" s="56">
        <v>9812</v>
      </c>
      <c r="G535" s="56">
        <v>0</v>
      </c>
      <c r="H535" s="56">
        <v>0</v>
      </c>
      <c r="I535" s="56">
        <v>9812</v>
      </c>
      <c r="J535" s="56">
        <v>0</v>
      </c>
      <c r="K535" s="56">
        <v>0</v>
      </c>
      <c r="L535" s="56">
        <v>0</v>
      </c>
      <c r="M535" s="56">
        <v>0</v>
      </c>
      <c r="N535" s="56">
        <v>0</v>
      </c>
      <c r="O535" s="56">
        <v>0</v>
      </c>
      <c r="P535" s="56">
        <v>468288</v>
      </c>
      <c r="Q535" s="56">
        <v>14754</v>
      </c>
      <c r="R535" s="56">
        <v>0</v>
      </c>
      <c r="S535" s="56">
        <v>0</v>
      </c>
      <c r="T535" s="56">
        <v>0</v>
      </c>
      <c r="U535" s="56">
        <v>0</v>
      </c>
      <c r="V535" s="56">
        <v>0</v>
      </c>
      <c r="W535" s="56">
        <v>483042</v>
      </c>
      <c r="X535" s="56">
        <v>0</v>
      </c>
      <c r="Y535" s="56">
        <v>0</v>
      </c>
      <c r="Z535" s="56">
        <v>0</v>
      </c>
      <c r="AA535" s="56">
        <v>0</v>
      </c>
      <c r="AB535" s="56">
        <v>0</v>
      </c>
      <c r="AC535" s="56">
        <v>0</v>
      </c>
      <c r="AD535" s="56">
        <v>0</v>
      </c>
      <c r="AE535" s="56">
        <v>0</v>
      </c>
      <c r="AF535" s="56">
        <v>0</v>
      </c>
      <c r="AG535" s="56">
        <v>0</v>
      </c>
      <c r="AH535" s="56">
        <v>0</v>
      </c>
      <c r="AI535" s="56">
        <v>0</v>
      </c>
      <c r="AJ535" s="56">
        <v>0</v>
      </c>
      <c r="AK535" s="56">
        <v>492854</v>
      </c>
      <c r="AL535" s="56">
        <v>492489</v>
      </c>
      <c r="AM535" s="56">
        <v>0</v>
      </c>
      <c r="AN535" s="56">
        <v>0</v>
      </c>
      <c r="AO535" s="56">
        <v>0</v>
      </c>
      <c r="AP535" s="56">
        <v>0</v>
      </c>
      <c r="AQ535" s="56">
        <v>0</v>
      </c>
      <c r="AR535" s="56">
        <v>365</v>
      </c>
      <c r="AS535" s="56">
        <v>0</v>
      </c>
      <c r="AT535" s="56">
        <v>0</v>
      </c>
      <c r="AU535" s="56">
        <v>0</v>
      </c>
      <c r="AV535" s="56">
        <v>0</v>
      </c>
      <c r="AW535" s="56">
        <v>0</v>
      </c>
      <c r="AX535" s="56">
        <v>0</v>
      </c>
      <c r="AY535" s="56">
        <v>0</v>
      </c>
      <c r="AZ535" s="56">
        <v>365</v>
      </c>
      <c r="BA535" s="56">
        <v>492854</v>
      </c>
      <c r="BB535" s="57" t="s">
        <v>1680</v>
      </c>
      <c r="BC535" s="57" t="s">
        <v>1681</v>
      </c>
      <c r="BD535" s="57" t="s">
        <v>215</v>
      </c>
      <c r="BE535" s="57" t="s">
        <v>259</v>
      </c>
    </row>
    <row r="536" spans="1:57" ht="15">
      <c r="A536" t="str">
        <f>VLOOKUP($D536,'[1]Register 2009'!$E$10:$F$65536,2,FALSE)</f>
        <v>SAMPENSION Invest - ESC I</v>
      </c>
      <c r="B536" s="56">
        <v>18011</v>
      </c>
      <c r="C536" s="56">
        <v>4</v>
      </c>
      <c r="D536" t="str">
        <f t="shared" si="8"/>
        <v>18011_4</v>
      </c>
      <c r="E536" s="56">
        <v>200912</v>
      </c>
      <c r="F536" s="56">
        <v>647</v>
      </c>
      <c r="G536" s="56">
        <v>0</v>
      </c>
      <c r="H536" s="56">
        <v>0</v>
      </c>
      <c r="I536" s="56">
        <v>647</v>
      </c>
      <c r="J536" s="56">
        <v>0</v>
      </c>
      <c r="K536" s="56">
        <v>0</v>
      </c>
      <c r="L536" s="56">
        <v>0</v>
      </c>
      <c r="M536" s="56">
        <v>0</v>
      </c>
      <c r="N536" s="56">
        <v>0</v>
      </c>
      <c r="O536" s="56">
        <v>0</v>
      </c>
      <c r="P536" s="56">
        <v>0</v>
      </c>
      <c r="Q536" s="56">
        <v>0</v>
      </c>
      <c r="R536" s="56">
        <v>0</v>
      </c>
      <c r="S536" s="56">
        <v>0</v>
      </c>
      <c r="T536" s="56">
        <v>0</v>
      </c>
      <c r="U536" s="56">
        <v>0</v>
      </c>
      <c r="V536" s="56">
        <v>0</v>
      </c>
      <c r="W536" s="56">
        <v>0</v>
      </c>
      <c r="X536" s="56">
        <v>0</v>
      </c>
      <c r="Y536" s="56">
        <v>0</v>
      </c>
      <c r="Z536" s="56">
        <v>0</v>
      </c>
      <c r="AA536" s="56">
        <v>0</v>
      </c>
      <c r="AB536" s="56">
        <v>0</v>
      </c>
      <c r="AC536" s="56">
        <v>308</v>
      </c>
      <c r="AD536" s="56">
        <v>0</v>
      </c>
      <c r="AE536" s="56">
        <v>0</v>
      </c>
      <c r="AF536" s="56">
        <v>862</v>
      </c>
      <c r="AG536" s="56">
        <v>0</v>
      </c>
      <c r="AH536" s="56">
        <v>0</v>
      </c>
      <c r="AI536" s="56">
        <v>0</v>
      </c>
      <c r="AJ536" s="56">
        <v>1170</v>
      </c>
      <c r="AK536" s="56">
        <v>1817</v>
      </c>
      <c r="AL536" s="56">
        <v>0</v>
      </c>
      <c r="AM536" s="56">
        <v>0</v>
      </c>
      <c r="AN536" s="56">
        <v>0</v>
      </c>
      <c r="AO536" s="56">
        <v>0</v>
      </c>
      <c r="AP536" s="56">
        <v>0</v>
      </c>
      <c r="AQ536" s="56">
        <v>0</v>
      </c>
      <c r="AR536" s="56">
        <v>1817</v>
      </c>
      <c r="AS536" s="56">
        <v>0</v>
      </c>
      <c r="AT536" s="56">
        <v>0</v>
      </c>
      <c r="AU536" s="56">
        <v>0</v>
      </c>
      <c r="AV536" s="56">
        <v>0</v>
      </c>
      <c r="AW536" s="56">
        <v>0</v>
      </c>
      <c r="AX536" s="56">
        <v>0</v>
      </c>
      <c r="AY536" s="56">
        <v>0</v>
      </c>
      <c r="AZ536" s="56">
        <v>1817</v>
      </c>
      <c r="BA536" s="56">
        <v>1817</v>
      </c>
      <c r="BB536" s="57" t="s">
        <v>1676</v>
      </c>
      <c r="BC536" s="57" t="s">
        <v>1677</v>
      </c>
      <c r="BD536" s="57" t="s">
        <v>215</v>
      </c>
      <c r="BE536" s="57" t="s">
        <v>259</v>
      </c>
    </row>
    <row r="537" spans="1:57" ht="15">
      <c r="A537" t="str">
        <f>VLOOKUP($D537,'[1]Register 2009'!$E$10:$F$65536,2,FALSE)</f>
        <v>SAMPENSION Invest - EUR I</v>
      </c>
      <c r="B537" s="56">
        <v>18011</v>
      </c>
      <c r="C537" s="56">
        <v>17</v>
      </c>
      <c r="D537" t="str">
        <f t="shared" si="8"/>
        <v>18011_17</v>
      </c>
      <c r="E537" s="56">
        <v>200912</v>
      </c>
      <c r="F537" s="56">
        <v>27707</v>
      </c>
      <c r="G537" s="56">
        <v>0</v>
      </c>
      <c r="H537" s="56">
        <v>0</v>
      </c>
      <c r="I537" s="56">
        <v>27707</v>
      </c>
      <c r="J537" s="56">
        <v>0</v>
      </c>
      <c r="K537" s="56">
        <v>0</v>
      </c>
      <c r="L537" s="56">
        <v>0</v>
      </c>
      <c r="M537" s="56">
        <v>0</v>
      </c>
      <c r="N537" s="56">
        <v>0</v>
      </c>
      <c r="O537" s="56">
        <v>0</v>
      </c>
      <c r="P537" s="56">
        <v>0</v>
      </c>
      <c r="Q537" s="56">
        <v>1205390</v>
      </c>
      <c r="R537" s="56">
        <v>0</v>
      </c>
      <c r="S537" s="56">
        <v>0</v>
      </c>
      <c r="T537" s="56">
        <v>0</v>
      </c>
      <c r="U537" s="56">
        <v>0</v>
      </c>
      <c r="V537" s="56">
        <v>0</v>
      </c>
      <c r="W537" s="56">
        <v>1205390</v>
      </c>
      <c r="X537" s="56">
        <v>0</v>
      </c>
      <c r="Y537" s="56">
        <v>0</v>
      </c>
      <c r="Z537" s="56">
        <v>0</v>
      </c>
      <c r="AA537" s="56">
        <v>0</v>
      </c>
      <c r="AB537" s="56">
        <v>0</v>
      </c>
      <c r="AC537" s="56">
        <v>1328</v>
      </c>
      <c r="AD537" s="56">
        <v>0</v>
      </c>
      <c r="AE537" s="56">
        <v>4740</v>
      </c>
      <c r="AF537" s="56">
        <v>5454</v>
      </c>
      <c r="AG537" s="56">
        <v>0</v>
      </c>
      <c r="AH537" s="56">
        <v>0</v>
      </c>
      <c r="AI537" s="56">
        <v>0</v>
      </c>
      <c r="AJ537" s="56">
        <v>11522</v>
      </c>
      <c r="AK537" s="56">
        <v>1244619</v>
      </c>
      <c r="AL537" s="56">
        <v>1239838</v>
      </c>
      <c r="AM537" s="56">
        <v>0</v>
      </c>
      <c r="AN537" s="56">
        <v>0</v>
      </c>
      <c r="AO537" s="56">
        <v>0</v>
      </c>
      <c r="AP537" s="56">
        <v>0</v>
      </c>
      <c r="AQ537" s="56">
        <v>0</v>
      </c>
      <c r="AR537" s="56">
        <v>1878</v>
      </c>
      <c r="AS537" s="56">
        <v>0</v>
      </c>
      <c r="AT537" s="56">
        <v>2903</v>
      </c>
      <c r="AU537" s="56">
        <v>0</v>
      </c>
      <c r="AV537" s="56">
        <v>0</v>
      </c>
      <c r="AW537" s="56">
        <v>0</v>
      </c>
      <c r="AX537" s="56">
        <v>0</v>
      </c>
      <c r="AY537" s="56">
        <v>0</v>
      </c>
      <c r="AZ537" s="56">
        <v>4781</v>
      </c>
      <c r="BA537" s="56">
        <v>1244619</v>
      </c>
      <c r="BB537" s="57" t="s">
        <v>1688</v>
      </c>
      <c r="BC537" s="57" t="s">
        <v>1689</v>
      </c>
      <c r="BD537" s="57" t="s">
        <v>215</v>
      </c>
      <c r="BE537" s="57" t="s">
        <v>259</v>
      </c>
    </row>
    <row r="538" spans="1:57" ht="15">
      <c r="A538" t="str">
        <f>VLOOKUP($D538,'[1]Register 2009'!$E$10:$F$65536,2,FALSE)</f>
        <v>SAMPENSION Invest - EUR II</v>
      </c>
      <c r="B538" s="56">
        <v>18011</v>
      </c>
      <c r="C538" s="56">
        <v>18</v>
      </c>
      <c r="D538" t="str">
        <f t="shared" si="8"/>
        <v>18011_18</v>
      </c>
      <c r="E538" s="56">
        <v>200912</v>
      </c>
      <c r="F538" s="56">
        <v>21803</v>
      </c>
      <c r="G538" s="56">
        <v>0</v>
      </c>
      <c r="H538" s="56">
        <v>0</v>
      </c>
      <c r="I538" s="56">
        <v>21803</v>
      </c>
      <c r="J538" s="56">
        <v>0</v>
      </c>
      <c r="K538" s="56">
        <v>0</v>
      </c>
      <c r="L538" s="56">
        <v>0</v>
      </c>
      <c r="M538" s="56">
        <v>0</v>
      </c>
      <c r="N538" s="56">
        <v>0</v>
      </c>
      <c r="O538" s="56">
        <v>0</v>
      </c>
      <c r="P538" s="56">
        <v>0</v>
      </c>
      <c r="Q538" s="56">
        <v>1215806</v>
      </c>
      <c r="R538" s="56">
        <v>0</v>
      </c>
      <c r="S538" s="56">
        <v>0</v>
      </c>
      <c r="T538" s="56">
        <v>0</v>
      </c>
      <c r="U538" s="56">
        <v>0</v>
      </c>
      <c r="V538" s="56">
        <v>0</v>
      </c>
      <c r="W538" s="56">
        <v>1215806</v>
      </c>
      <c r="X538" s="56">
        <v>0</v>
      </c>
      <c r="Y538" s="56">
        <v>0</v>
      </c>
      <c r="Z538" s="56">
        <v>0</v>
      </c>
      <c r="AA538" s="56">
        <v>0</v>
      </c>
      <c r="AB538" s="56">
        <v>0</v>
      </c>
      <c r="AC538" s="56">
        <v>2389</v>
      </c>
      <c r="AD538" s="56">
        <v>0</v>
      </c>
      <c r="AE538" s="56">
        <v>0</v>
      </c>
      <c r="AF538" s="56">
        <v>4275</v>
      </c>
      <c r="AG538" s="56">
        <v>0</v>
      </c>
      <c r="AH538" s="56">
        <v>0</v>
      </c>
      <c r="AI538" s="56">
        <v>0</v>
      </c>
      <c r="AJ538" s="56">
        <v>6664</v>
      </c>
      <c r="AK538" s="56">
        <v>1244273</v>
      </c>
      <c r="AL538" s="56">
        <v>1239791</v>
      </c>
      <c r="AM538" s="56">
        <v>0</v>
      </c>
      <c r="AN538" s="56">
        <v>0</v>
      </c>
      <c r="AO538" s="56">
        <v>0</v>
      </c>
      <c r="AP538" s="56">
        <v>0</v>
      </c>
      <c r="AQ538" s="56">
        <v>0</v>
      </c>
      <c r="AR538" s="56">
        <v>1664</v>
      </c>
      <c r="AS538" s="56">
        <v>0</v>
      </c>
      <c r="AT538" s="56">
        <v>2818</v>
      </c>
      <c r="AU538" s="56">
        <v>0</v>
      </c>
      <c r="AV538" s="56">
        <v>0</v>
      </c>
      <c r="AW538" s="56">
        <v>0</v>
      </c>
      <c r="AX538" s="56">
        <v>0</v>
      </c>
      <c r="AY538" s="56">
        <v>0</v>
      </c>
      <c r="AZ538" s="56">
        <v>4482</v>
      </c>
      <c r="BA538" s="56">
        <v>1244273</v>
      </c>
      <c r="BB538" s="57" t="s">
        <v>1690</v>
      </c>
      <c r="BC538" s="57" t="s">
        <v>1691</v>
      </c>
      <c r="BD538" s="57" t="s">
        <v>215</v>
      </c>
      <c r="BE538" s="57" t="s">
        <v>259</v>
      </c>
    </row>
    <row r="539" spans="1:57" ht="15">
      <c r="A539" t="str">
        <f>VLOOKUP($D539,'[1]Register 2009'!$E$10:$F$65536,2,FALSE)</f>
        <v>SAMPENSION Invest - GEM II</v>
      </c>
      <c r="B539" s="56">
        <v>18011</v>
      </c>
      <c r="C539" s="56">
        <v>2</v>
      </c>
      <c r="D539" t="str">
        <f t="shared" si="8"/>
        <v>18011_2</v>
      </c>
      <c r="E539" s="56">
        <v>200912</v>
      </c>
      <c r="F539" s="56">
        <v>33785</v>
      </c>
      <c r="G539" s="56">
        <v>0</v>
      </c>
      <c r="H539" s="56">
        <v>0</v>
      </c>
      <c r="I539" s="56">
        <v>33785</v>
      </c>
      <c r="J539" s="56">
        <v>0</v>
      </c>
      <c r="K539" s="56">
        <v>0</v>
      </c>
      <c r="L539" s="56">
        <v>0</v>
      </c>
      <c r="M539" s="56">
        <v>0</v>
      </c>
      <c r="N539" s="56">
        <v>0</v>
      </c>
      <c r="O539" s="56">
        <v>0</v>
      </c>
      <c r="P539" s="56">
        <v>0</v>
      </c>
      <c r="Q539" s="56">
        <v>1425810</v>
      </c>
      <c r="R539" s="56">
        <v>0</v>
      </c>
      <c r="S539" s="56">
        <v>0</v>
      </c>
      <c r="T539" s="56">
        <v>0</v>
      </c>
      <c r="U539" s="56">
        <v>0</v>
      </c>
      <c r="V539" s="56">
        <v>0</v>
      </c>
      <c r="W539" s="56">
        <v>1425810</v>
      </c>
      <c r="X539" s="56">
        <v>0</v>
      </c>
      <c r="Y539" s="56">
        <v>0</v>
      </c>
      <c r="Z539" s="56">
        <v>0</v>
      </c>
      <c r="AA539" s="56">
        <v>0</v>
      </c>
      <c r="AB539" s="56">
        <v>0</v>
      </c>
      <c r="AC539" s="56">
        <v>484</v>
      </c>
      <c r="AD539" s="56">
        <v>0</v>
      </c>
      <c r="AE539" s="56">
        <v>8179</v>
      </c>
      <c r="AF539" s="56">
        <v>0</v>
      </c>
      <c r="AG539" s="56">
        <v>0</v>
      </c>
      <c r="AH539" s="56">
        <v>0</v>
      </c>
      <c r="AI539" s="56">
        <v>0</v>
      </c>
      <c r="AJ539" s="56">
        <v>8663</v>
      </c>
      <c r="AK539" s="56">
        <v>1468258</v>
      </c>
      <c r="AL539" s="56">
        <v>1455266</v>
      </c>
      <c r="AM539" s="56">
        <v>0</v>
      </c>
      <c r="AN539" s="56">
        <v>0</v>
      </c>
      <c r="AO539" s="56">
        <v>0</v>
      </c>
      <c r="AP539" s="56">
        <v>0</v>
      </c>
      <c r="AQ539" s="56">
        <v>0</v>
      </c>
      <c r="AR539" s="56">
        <v>2516</v>
      </c>
      <c r="AS539" s="56">
        <v>0</v>
      </c>
      <c r="AT539" s="56">
        <v>10476</v>
      </c>
      <c r="AU539" s="56">
        <v>0</v>
      </c>
      <c r="AV539" s="56">
        <v>0</v>
      </c>
      <c r="AW539" s="56">
        <v>0</v>
      </c>
      <c r="AX539" s="56">
        <v>0</v>
      </c>
      <c r="AY539" s="56">
        <v>0</v>
      </c>
      <c r="AZ539" s="56">
        <v>12992</v>
      </c>
      <c r="BA539" s="56">
        <v>1468258</v>
      </c>
      <c r="BB539" s="57" t="s">
        <v>1672</v>
      </c>
      <c r="BC539" s="57" t="s">
        <v>1673</v>
      </c>
      <c r="BD539" s="57" t="s">
        <v>215</v>
      </c>
      <c r="BE539" s="57" t="s">
        <v>259</v>
      </c>
    </row>
    <row r="540" spans="1:57" ht="15">
      <c r="A540" t="str">
        <f>VLOOKUP($D540,'[1]Register 2009'!$E$10:$F$65536,2,FALSE)</f>
        <v>SAMPENSION Invest - Globale aktier</v>
      </c>
      <c r="B540" s="56">
        <v>18011</v>
      </c>
      <c r="C540" s="56">
        <v>9</v>
      </c>
      <c r="D540" t="str">
        <f t="shared" si="8"/>
        <v>18011_9</v>
      </c>
      <c r="E540" s="56">
        <v>200912</v>
      </c>
      <c r="F540" s="56">
        <v>4562</v>
      </c>
      <c r="G540" s="56">
        <v>0</v>
      </c>
      <c r="H540" s="56">
        <v>0</v>
      </c>
      <c r="I540" s="56">
        <v>4562</v>
      </c>
      <c r="J540" s="56">
        <v>0</v>
      </c>
      <c r="K540" s="56">
        <v>0</v>
      </c>
      <c r="L540" s="56">
        <v>0</v>
      </c>
      <c r="M540" s="56">
        <v>0</v>
      </c>
      <c r="N540" s="56">
        <v>0</v>
      </c>
      <c r="O540" s="56">
        <v>0</v>
      </c>
      <c r="P540" s="56">
        <v>0</v>
      </c>
      <c r="Q540" s="56">
        <v>80583</v>
      </c>
      <c r="R540" s="56">
        <v>0</v>
      </c>
      <c r="S540" s="56">
        <v>0</v>
      </c>
      <c r="T540" s="56">
        <v>0</v>
      </c>
      <c r="U540" s="56">
        <v>0</v>
      </c>
      <c r="V540" s="56">
        <v>0</v>
      </c>
      <c r="W540" s="56">
        <v>80583</v>
      </c>
      <c r="X540" s="56">
        <v>0</v>
      </c>
      <c r="Y540" s="56">
        <v>0</v>
      </c>
      <c r="Z540" s="56">
        <v>0</v>
      </c>
      <c r="AA540" s="56">
        <v>0</v>
      </c>
      <c r="AB540" s="56">
        <v>0</v>
      </c>
      <c r="AC540" s="56">
        <v>120</v>
      </c>
      <c r="AD540" s="56">
        <v>0</v>
      </c>
      <c r="AE540" s="56">
        <v>0</v>
      </c>
      <c r="AF540" s="56">
        <v>115</v>
      </c>
      <c r="AG540" s="56">
        <v>0</v>
      </c>
      <c r="AH540" s="56">
        <v>0</v>
      </c>
      <c r="AI540" s="56">
        <v>0</v>
      </c>
      <c r="AJ540" s="56">
        <v>235</v>
      </c>
      <c r="AK540" s="56">
        <v>85380</v>
      </c>
      <c r="AL540" s="56">
        <v>85271</v>
      </c>
      <c r="AM540" s="56">
        <v>0</v>
      </c>
      <c r="AN540" s="56">
        <v>0</v>
      </c>
      <c r="AO540" s="56">
        <v>0</v>
      </c>
      <c r="AP540" s="56">
        <v>0</v>
      </c>
      <c r="AQ540" s="56">
        <v>0</v>
      </c>
      <c r="AR540" s="56">
        <v>109</v>
      </c>
      <c r="AS540" s="56">
        <v>0</v>
      </c>
      <c r="AT540" s="56">
        <v>0</v>
      </c>
      <c r="AU540" s="56">
        <v>0</v>
      </c>
      <c r="AV540" s="56">
        <v>0</v>
      </c>
      <c r="AW540" s="56">
        <v>0</v>
      </c>
      <c r="AX540" s="56">
        <v>0</v>
      </c>
      <c r="AY540" s="56">
        <v>0</v>
      </c>
      <c r="AZ540" s="56">
        <v>109</v>
      </c>
      <c r="BA540" s="56">
        <v>85380</v>
      </c>
      <c r="BB540" s="57" t="s">
        <v>1678</v>
      </c>
      <c r="BC540" s="57" t="s">
        <v>1397</v>
      </c>
      <c r="BD540" s="57" t="s">
        <v>215</v>
      </c>
      <c r="BE540" s="57" t="s">
        <v>259</v>
      </c>
    </row>
    <row r="541" spans="1:57" ht="15">
      <c r="A541" t="str">
        <f>VLOOKUP($D541,'[1]Register 2009'!$E$10:$F$65536,2,FALSE)</f>
        <v>SAMPENSION Invest - JAP I</v>
      </c>
      <c r="B541" s="56">
        <v>18011</v>
      </c>
      <c r="C541" s="56">
        <v>13</v>
      </c>
      <c r="D541" t="str">
        <f t="shared" si="8"/>
        <v>18011_13</v>
      </c>
      <c r="E541" s="56">
        <v>200912</v>
      </c>
      <c r="F541" s="56">
        <v>3257</v>
      </c>
      <c r="G541" s="56">
        <v>0</v>
      </c>
      <c r="H541" s="56">
        <v>0</v>
      </c>
      <c r="I541" s="56">
        <v>3257</v>
      </c>
      <c r="J541" s="56">
        <v>0</v>
      </c>
      <c r="K541" s="56">
        <v>0</v>
      </c>
      <c r="L541" s="56">
        <v>0</v>
      </c>
      <c r="M541" s="56">
        <v>0</v>
      </c>
      <c r="N541" s="56">
        <v>0</v>
      </c>
      <c r="O541" s="56">
        <v>0</v>
      </c>
      <c r="P541" s="56">
        <v>0</v>
      </c>
      <c r="Q541" s="56">
        <v>530258</v>
      </c>
      <c r="R541" s="56">
        <v>0</v>
      </c>
      <c r="S541" s="56">
        <v>0</v>
      </c>
      <c r="T541" s="56">
        <v>0</v>
      </c>
      <c r="U541" s="56">
        <v>0</v>
      </c>
      <c r="V541" s="56">
        <v>0</v>
      </c>
      <c r="W541" s="56">
        <v>530258</v>
      </c>
      <c r="X541" s="56">
        <v>0</v>
      </c>
      <c r="Y541" s="56">
        <v>0</v>
      </c>
      <c r="Z541" s="56">
        <v>0</v>
      </c>
      <c r="AA541" s="56">
        <v>0</v>
      </c>
      <c r="AB541" s="56">
        <v>0</v>
      </c>
      <c r="AC541" s="56">
        <v>1071</v>
      </c>
      <c r="AD541" s="56">
        <v>0</v>
      </c>
      <c r="AE541" s="56">
        <v>4109</v>
      </c>
      <c r="AF541" s="56">
        <v>0</v>
      </c>
      <c r="AG541" s="56">
        <v>0</v>
      </c>
      <c r="AH541" s="56">
        <v>0</v>
      </c>
      <c r="AI541" s="56">
        <v>0</v>
      </c>
      <c r="AJ541" s="56">
        <v>5180</v>
      </c>
      <c r="AK541" s="56">
        <v>538695</v>
      </c>
      <c r="AL541" s="56">
        <v>534119</v>
      </c>
      <c r="AM541" s="56">
        <v>0</v>
      </c>
      <c r="AN541" s="56">
        <v>0</v>
      </c>
      <c r="AO541" s="56">
        <v>0</v>
      </c>
      <c r="AP541" s="56">
        <v>0</v>
      </c>
      <c r="AQ541" s="56">
        <v>0</v>
      </c>
      <c r="AR541" s="56">
        <v>1769</v>
      </c>
      <c r="AS541" s="56">
        <v>0</v>
      </c>
      <c r="AT541" s="56">
        <v>2807</v>
      </c>
      <c r="AU541" s="56">
        <v>0</v>
      </c>
      <c r="AV541" s="56">
        <v>0</v>
      </c>
      <c r="AW541" s="56">
        <v>0</v>
      </c>
      <c r="AX541" s="56">
        <v>0</v>
      </c>
      <c r="AY541" s="56">
        <v>0</v>
      </c>
      <c r="AZ541" s="56">
        <v>4576</v>
      </c>
      <c r="BA541" s="56">
        <v>538695</v>
      </c>
      <c r="BB541" s="57" t="s">
        <v>1682</v>
      </c>
      <c r="BC541" s="57" t="s">
        <v>1683</v>
      </c>
      <c r="BD541" s="57" t="s">
        <v>215</v>
      </c>
      <c r="BE541" s="57" t="s">
        <v>259</v>
      </c>
    </row>
    <row r="542" spans="1:57" ht="15">
      <c r="A542" t="str">
        <f>VLOOKUP($D542,'[1]Register 2009'!$E$10:$F$65536,2,FALSE)</f>
        <v>SAMPENSION Invest - Obligationer</v>
      </c>
      <c r="B542" s="56">
        <v>18011</v>
      </c>
      <c r="C542" s="56">
        <v>8</v>
      </c>
      <c r="D542" t="str">
        <f t="shared" si="8"/>
        <v>18011_8</v>
      </c>
      <c r="E542" s="56">
        <v>200912</v>
      </c>
      <c r="F542" s="56">
        <v>542</v>
      </c>
      <c r="G542" s="56">
        <v>0</v>
      </c>
      <c r="H542" s="56">
        <v>0</v>
      </c>
      <c r="I542" s="56">
        <v>542</v>
      </c>
      <c r="J542" s="56">
        <v>112233</v>
      </c>
      <c r="K542" s="56">
        <v>1860</v>
      </c>
      <c r="L542" s="56">
        <v>0</v>
      </c>
      <c r="M542" s="56">
        <v>0</v>
      </c>
      <c r="N542" s="56">
        <v>0</v>
      </c>
      <c r="O542" s="56">
        <v>114093</v>
      </c>
      <c r="P542" s="56">
        <v>0</v>
      </c>
      <c r="Q542" s="56">
        <v>165</v>
      </c>
      <c r="R542" s="56">
        <v>0</v>
      </c>
      <c r="S542" s="56">
        <v>0</v>
      </c>
      <c r="T542" s="56">
        <v>0</v>
      </c>
      <c r="U542" s="56">
        <v>0</v>
      </c>
      <c r="V542" s="56">
        <v>0</v>
      </c>
      <c r="W542" s="56">
        <v>165</v>
      </c>
      <c r="X542" s="56">
        <v>0</v>
      </c>
      <c r="Y542" s="56">
        <v>0</v>
      </c>
      <c r="Z542" s="56">
        <v>0</v>
      </c>
      <c r="AA542" s="56">
        <v>0</v>
      </c>
      <c r="AB542" s="56">
        <v>0</v>
      </c>
      <c r="AC542" s="56">
        <v>623</v>
      </c>
      <c r="AD542" s="56">
        <v>0</v>
      </c>
      <c r="AE542" s="56">
        <v>0</v>
      </c>
      <c r="AF542" s="56">
        <v>0</v>
      </c>
      <c r="AG542" s="56">
        <v>0</v>
      </c>
      <c r="AH542" s="56">
        <v>0</v>
      </c>
      <c r="AI542" s="56">
        <v>0</v>
      </c>
      <c r="AJ542" s="56">
        <v>623</v>
      </c>
      <c r="AK542" s="56">
        <v>115423</v>
      </c>
      <c r="AL542" s="56">
        <v>115375</v>
      </c>
      <c r="AM542" s="56">
        <v>0</v>
      </c>
      <c r="AN542" s="56">
        <v>0</v>
      </c>
      <c r="AO542" s="56">
        <v>0</v>
      </c>
      <c r="AP542" s="56">
        <v>0</v>
      </c>
      <c r="AQ542" s="56">
        <v>0</v>
      </c>
      <c r="AR542" s="56">
        <v>48</v>
      </c>
      <c r="AS542" s="56">
        <v>0</v>
      </c>
      <c r="AT542" s="56">
        <v>0</v>
      </c>
      <c r="AU542" s="56">
        <v>0</v>
      </c>
      <c r="AV542" s="56">
        <v>0</v>
      </c>
      <c r="AW542" s="56">
        <v>0</v>
      </c>
      <c r="AX542" s="56">
        <v>0</v>
      </c>
      <c r="AY542" s="56">
        <v>0</v>
      </c>
      <c r="AZ542" s="56">
        <v>48</v>
      </c>
      <c r="BA542" s="56">
        <v>115423</v>
      </c>
      <c r="BB542" s="57" t="s">
        <v>2018</v>
      </c>
      <c r="BC542" s="57" t="s">
        <v>1986</v>
      </c>
      <c r="BD542" s="57" t="s">
        <v>215</v>
      </c>
      <c r="BE542" s="57" t="s">
        <v>259</v>
      </c>
    </row>
    <row r="543" spans="1:57" ht="15">
      <c r="A543" t="str">
        <f>VLOOKUP($D543,'[1]Register 2009'!$E$10:$F$65536,2,FALSE)</f>
        <v>SAMPENSION Invest - PAC I</v>
      </c>
      <c r="B543" s="56">
        <v>18011</v>
      </c>
      <c r="C543" s="56">
        <v>19</v>
      </c>
      <c r="D543" t="str">
        <f t="shared" si="8"/>
        <v>18011_19</v>
      </c>
      <c r="E543" s="56">
        <v>200912</v>
      </c>
      <c r="F543" s="56">
        <v>5342</v>
      </c>
      <c r="G543" s="56">
        <v>0</v>
      </c>
      <c r="H543" s="56">
        <v>0</v>
      </c>
      <c r="I543" s="56">
        <v>5342</v>
      </c>
      <c r="J543" s="56">
        <v>0</v>
      </c>
      <c r="K543" s="56">
        <v>0</v>
      </c>
      <c r="L543" s="56">
        <v>0</v>
      </c>
      <c r="M543" s="56">
        <v>0</v>
      </c>
      <c r="N543" s="56">
        <v>0</v>
      </c>
      <c r="O543" s="56">
        <v>0</v>
      </c>
      <c r="P543" s="56">
        <v>0</v>
      </c>
      <c r="Q543" s="56">
        <v>374614</v>
      </c>
      <c r="R543" s="56">
        <v>0</v>
      </c>
      <c r="S543" s="56">
        <v>873</v>
      </c>
      <c r="T543" s="56">
        <v>0</v>
      </c>
      <c r="U543" s="56">
        <v>0</v>
      </c>
      <c r="V543" s="56">
        <v>0</v>
      </c>
      <c r="W543" s="56">
        <v>375487</v>
      </c>
      <c r="X543" s="56">
        <v>0</v>
      </c>
      <c r="Y543" s="56">
        <v>0</v>
      </c>
      <c r="Z543" s="56">
        <v>0</v>
      </c>
      <c r="AA543" s="56">
        <v>0</v>
      </c>
      <c r="AB543" s="56">
        <v>0</v>
      </c>
      <c r="AC543" s="56">
        <v>340</v>
      </c>
      <c r="AD543" s="56">
        <v>0</v>
      </c>
      <c r="AE543" s="56">
        <v>0</v>
      </c>
      <c r="AF543" s="56">
        <v>5</v>
      </c>
      <c r="AG543" s="56">
        <v>0</v>
      </c>
      <c r="AH543" s="56">
        <v>0</v>
      </c>
      <c r="AI543" s="56">
        <v>0</v>
      </c>
      <c r="AJ543" s="56">
        <v>345</v>
      </c>
      <c r="AK543" s="56">
        <v>381174</v>
      </c>
      <c r="AL543" s="56">
        <v>379954</v>
      </c>
      <c r="AM543" s="56">
        <v>0</v>
      </c>
      <c r="AN543" s="56">
        <v>0</v>
      </c>
      <c r="AO543" s="56">
        <v>0</v>
      </c>
      <c r="AP543" s="56">
        <v>0</v>
      </c>
      <c r="AQ543" s="56">
        <v>0</v>
      </c>
      <c r="AR543" s="56">
        <v>1220</v>
      </c>
      <c r="AS543" s="56">
        <v>0</v>
      </c>
      <c r="AT543" s="56">
        <v>0</v>
      </c>
      <c r="AU543" s="56">
        <v>0</v>
      </c>
      <c r="AV543" s="56">
        <v>0</v>
      </c>
      <c r="AW543" s="56">
        <v>0</v>
      </c>
      <c r="AX543" s="56">
        <v>0</v>
      </c>
      <c r="AY543" s="56">
        <v>0</v>
      </c>
      <c r="AZ543" s="56">
        <v>1220</v>
      </c>
      <c r="BA543" s="56">
        <v>381174</v>
      </c>
      <c r="BB543" s="57" t="s">
        <v>1692</v>
      </c>
      <c r="BC543" s="57" t="s">
        <v>1693</v>
      </c>
      <c r="BD543" s="57" t="s">
        <v>215</v>
      </c>
      <c r="BE543" s="57" t="s">
        <v>259</v>
      </c>
    </row>
    <row r="544" spans="1:57" ht="15">
      <c r="A544" t="str">
        <f>VLOOKUP($D544,'[1]Register 2009'!$E$10:$F$65536,2,FALSE)</f>
        <v>SAMPENSION Invest - US Enhanced I</v>
      </c>
      <c r="B544" s="56">
        <v>18011</v>
      </c>
      <c r="C544" s="56">
        <v>15</v>
      </c>
      <c r="D544" t="str">
        <f t="shared" si="8"/>
        <v>18011_15</v>
      </c>
      <c r="E544" s="56">
        <v>200912</v>
      </c>
      <c r="F544" s="56">
        <v>9240</v>
      </c>
      <c r="G544" s="56">
        <v>0</v>
      </c>
      <c r="H544" s="56">
        <v>0</v>
      </c>
      <c r="I544" s="56">
        <v>9240</v>
      </c>
      <c r="J544" s="56">
        <v>0</v>
      </c>
      <c r="K544" s="56">
        <v>0</v>
      </c>
      <c r="L544" s="56">
        <v>0</v>
      </c>
      <c r="M544" s="56">
        <v>0</v>
      </c>
      <c r="N544" s="56">
        <v>0</v>
      </c>
      <c r="O544" s="56">
        <v>0</v>
      </c>
      <c r="P544" s="56">
        <v>0</v>
      </c>
      <c r="Q544" s="56">
        <v>1862465</v>
      </c>
      <c r="R544" s="56">
        <v>0</v>
      </c>
      <c r="S544" s="56">
        <v>0</v>
      </c>
      <c r="T544" s="56">
        <v>0</v>
      </c>
      <c r="U544" s="56">
        <v>0</v>
      </c>
      <c r="V544" s="56">
        <v>0</v>
      </c>
      <c r="W544" s="56">
        <v>1862465</v>
      </c>
      <c r="X544" s="56">
        <v>0</v>
      </c>
      <c r="Y544" s="56">
        <v>0</v>
      </c>
      <c r="Z544" s="56">
        <v>0</v>
      </c>
      <c r="AA544" s="56">
        <v>0</v>
      </c>
      <c r="AB544" s="56">
        <v>0</v>
      </c>
      <c r="AC544" s="56">
        <v>2468</v>
      </c>
      <c r="AD544" s="56">
        <v>0</v>
      </c>
      <c r="AE544" s="56">
        <v>1800</v>
      </c>
      <c r="AF544" s="56">
        <v>12</v>
      </c>
      <c r="AG544" s="56">
        <v>0</v>
      </c>
      <c r="AH544" s="56">
        <v>0</v>
      </c>
      <c r="AI544" s="56">
        <v>0</v>
      </c>
      <c r="AJ544" s="56">
        <v>4280</v>
      </c>
      <c r="AK544" s="56">
        <v>1875985</v>
      </c>
      <c r="AL544" s="56">
        <v>1872453</v>
      </c>
      <c r="AM544" s="56">
        <v>0</v>
      </c>
      <c r="AN544" s="56">
        <v>0</v>
      </c>
      <c r="AO544" s="56">
        <v>0</v>
      </c>
      <c r="AP544" s="56">
        <v>0</v>
      </c>
      <c r="AQ544" s="56">
        <v>0</v>
      </c>
      <c r="AR544" s="56">
        <v>1857</v>
      </c>
      <c r="AS544" s="56">
        <v>0</v>
      </c>
      <c r="AT544" s="56">
        <v>1675</v>
      </c>
      <c r="AU544" s="56">
        <v>0</v>
      </c>
      <c r="AV544" s="56">
        <v>0</v>
      </c>
      <c r="AW544" s="56">
        <v>0</v>
      </c>
      <c r="AX544" s="56">
        <v>0</v>
      </c>
      <c r="AY544" s="56">
        <v>0</v>
      </c>
      <c r="AZ544" s="56">
        <v>3532</v>
      </c>
      <c r="BA544" s="56">
        <v>1875985</v>
      </c>
      <c r="BB544" s="57" t="s">
        <v>1684</v>
      </c>
      <c r="BC544" s="57" t="s">
        <v>1685</v>
      </c>
      <c r="BD544" s="57" t="s">
        <v>215</v>
      </c>
      <c r="BE544" s="57" t="s">
        <v>259</v>
      </c>
    </row>
    <row r="545" spans="1:57" ht="15">
      <c r="A545" t="str">
        <f>VLOOKUP($D545,'[1]Register 2009'!$E$10:$F$65536,2,FALSE)</f>
        <v>SAMPENSION Invest - US Enhanced II</v>
      </c>
      <c r="B545" s="56">
        <v>18011</v>
      </c>
      <c r="C545" s="56">
        <v>16</v>
      </c>
      <c r="D545" t="str">
        <f t="shared" si="8"/>
        <v>18011_16</v>
      </c>
      <c r="E545" s="56">
        <v>200912</v>
      </c>
      <c r="F545" s="56">
        <v>52333</v>
      </c>
      <c r="G545" s="56">
        <v>0</v>
      </c>
      <c r="H545" s="56">
        <v>0</v>
      </c>
      <c r="I545" s="56">
        <v>52333</v>
      </c>
      <c r="J545" s="56">
        <v>0</v>
      </c>
      <c r="K545" s="56">
        <v>0</v>
      </c>
      <c r="L545" s="56">
        <v>0</v>
      </c>
      <c r="M545" s="56">
        <v>0</v>
      </c>
      <c r="N545" s="56">
        <v>0</v>
      </c>
      <c r="O545" s="56">
        <v>0</v>
      </c>
      <c r="P545" s="56">
        <v>0</v>
      </c>
      <c r="Q545" s="56">
        <v>1801475</v>
      </c>
      <c r="R545" s="56">
        <v>0</v>
      </c>
      <c r="S545" s="56">
        <v>0</v>
      </c>
      <c r="T545" s="56">
        <v>0</v>
      </c>
      <c r="U545" s="56">
        <v>15982</v>
      </c>
      <c r="V545" s="56">
        <v>0</v>
      </c>
      <c r="W545" s="56">
        <v>1817457</v>
      </c>
      <c r="X545" s="56">
        <v>0</v>
      </c>
      <c r="Y545" s="56">
        <v>0</v>
      </c>
      <c r="Z545" s="56">
        <v>0</v>
      </c>
      <c r="AA545" s="56">
        <v>0</v>
      </c>
      <c r="AB545" s="56">
        <v>0</v>
      </c>
      <c r="AC545" s="56">
        <v>2302</v>
      </c>
      <c r="AD545" s="56">
        <v>0</v>
      </c>
      <c r="AE545" s="56">
        <v>0</v>
      </c>
      <c r="AF545" s="56">
        <v>13</v>
      </c>
      <c r="AG545" s="56">
        <v>0</v>
      </c>
      <c r="AH545" s="56">
        <v>0</v>
      </c>
      <c r="AI545" s="56">
        <v>0</v>
      </c>
      <c r="AJ545" s="56">
        <v>2315</v>
      </c>
      <c r="AK545" s="56">
        <v>1872105</v>
      </c>
      <c r="AL545" s="56">
        <v>1818221</v>
      </c>
      <c r="AM545" s="56">
        <v>0</v>
      </c>
      <c r="AN545" s="56">
        <v>0</v>
      </c>
      <c r="AO545" s="56">
        <v>0</v>
      </c>
      <c r="AP545" s="56">
        <v>0</v>
      </c>
      <c r="AQ545" s="56">
        <v>0</v>
      </c>
      <c r="AR545" s="56">
        <v>862</v>
      </c>
      <c r="AS545" s="56">
        <v>0</v>
      </c>
      <c r="AT545" s="56">
        <v>53022</v>
      </c>
      <c r="AU545" s="56">
        <v>0</v>
      </c>
      <c r="AV545" s="56">
        <v>0</v>
      </c>
      <c r="AW545" s="56">
        <v>0</v>
      </c>
      <c r="AX545" s="56">
        <v>0</v>
      </c>
      <c r="AY545" s="56">
        <v>0</v>
      </c>
      <c r="AZ545" s="56">
        <v>53884</v>
      </c>
      <c r="BA545" s="56">
        <v>1872105</v>
      </c>
      <c r="BB545" s="57" t="s">
        <v>1686</v>
      </c>
      <c r="BC545" s="57" t="s">
        <v>1687</v>
      </c>
      <c r="BD545" s="57" t="s">
        <v>215</v>
      </c>
      <c r="BE545" s="57" t="s">
        <v>259</v>
      </c>
    </row>
    <row r="546" spans="1:57" ht="15">
      <c r="A546" t="str">
        <f>VLOOKUP($D546,'[1]Register 2009'!$E$10:$F$65536,2,FALSE)</f>
        <v>SEB Institutionel - SEB Institutionel Alpha</v>
      </c>
      <c r="B546" s="56">
        <v>11112</v>
      </c>
      <c r="C546" s="56">
        <v>2</v>
      </c>
      <c r="D546" t="str">
        <f t="shared" si="8"/>
        <v>11112_2</v>
      </c>
      <c r="E546" s="56">
        <v>200912</v>
      </c>
      <c r="F546" s="56">
        <v>39750</v>
      </c>
      <c r="G546" s="56">
        <v>0</v>
      </c>
      <c r="H546" s="56">
        <v>0</v>
      </c>
      <c r="I546" s="56">
        <v>39750</v>
      </c>
      <c r="J546" s="56">
        <v>0</v>
      </c>
      <c r="K546" s="56">
        <v>0</v>
      </c>
      <c r="L546" s="56">
        <v>0</v>
      </c>
      <c r="M546" s="56">
        <v>0</v>
      </c>
      <c r="N546" s="56">
        <v>0</v>
      </c>
      <c r="O546" s="56">
        <v>0</v>
      </c>
      <c r="P546" s="56">
        <v>7238</v>
      </c>
      <c r="Q546" s="56">
        <v>635514</v>
      </c>
      <c r="R546" s="56">
        <v>907</v>
      </c>
      <c r="S546" s="56">
        <v>0</v>
      </c>
      <c r="T546" s="56">
        <v>0</v>
      </c>
      <c r="U546" s="56">
        <v>0</v>
      </c>
      <c r="V546" s="56">
        <v>0</v>
      </c>
      <c r="W546" s="56">
        <v>643659</v>
      </c>
      <c r="X546" s="56">
        <v>0</v>
      </c>
      <c r="Y546" s="56">
        <v>1206</v>
      </c>
      <c r="Z546" s="56">
        <v>0</v>
      </c>
      <c r="AA546" s="56">
        <v>1206</v>
      </c>
      <c r="AB546" s="56">
        <v>0</v>
      </c>
      <c r="AC546" s="56">
        <v>0</v>
      </c>
      <c r="AD546" s="56">
        <v>0</v>
      </c>
      <c r="AE546" s="56">
        <v>653</v>
      </c>
      <c r="AF546" s="56">
        <v>5354</v>
      </c>
      <c r="AG546" s="56">
        <v>0</v>
      </c>
      <c r="AH546" s="56">
        <v>0</v>
      </c>
      <c r="AI546" s="56">
        <v>0</v>
      </c>
      <c r="AJ546" s="56">
        <v>6007</v>
      </c>
      <c r="AK546" s="56">
        <v>690622</v>
      </c>
      <c r="AL546" s="56">
        <v>689303</v>
      </c>
      <c r="AM546" s="56">
        <v>0</v>
      </c>
      <c r="AN546" s="56">
        <v>0</v>
      </c>
      <c r="AO546" s="56">
        <v>0</v>
      </c>
      <c r="AP546" s="56">
        <v>1206</v>
      </c>
      <c r="AQ546" s="56">
        <v>1206</v>
      </c>
      <c r="AR546" s="56">
        <v>0</v>
      </c>
      <c r="AS546" s="56">
        <v>0</v>
      </c>
      <c r="AT546" s="56">
        <v>113</v>
      </c>
      <c r="AU546" s="56">
        <v>0</v>
      </c>
      <c r="AV546" s="56">
        <v>0</v>
      </c>
      <c r="AW546" s="56">
        <v>0</v>
      </c>
      <c r="AX546" s="56">
        <v>0</v>
      </c>
      <c r="AY546" s="56">
        <v>0</v>
      </c>
      <c r="AZ546" s="56">
        <v>113</v>
      </c>
      <c r="BA546" s="56">
        <v>690622</v>
      </c>
      <c r="BB546" s="57" t="s">
        <v>1371</v>
      </c>
      <c r="BC546" s="57" t="s">
        <v>1372</v>
      </c>
      <c r="BD546" s="57" t="s">
        <v>215</v>
      </c>
      <c r="BE546" s="57" t="s">
        <v>224</v>
      </c>
    </row>
    <row r="547" spans="1:57" ht="15">
      <c r="A547" t="str">
        <f>VLOOKUP($D547,'[1]Register 2009'!$E$10:$F$65536,2,FALSE)</f>
        <v>SEB Institutionel - SEB Institutionel Emerging Market Bonds (Ashmore)</v>
      </c>
      <c r="B547" s="56">
        <v>11112</v>
      </c>
      <c r="C547" s="56">
        <v>5</v>
      </c>
      <c r="D547" t="str">
        <f t="shared" si="8"/>
        <v>11112_5</v>
      </c>
      <c r="E547" s="56">
        <v>200912</v>
      </c>
      <c r="F547" s="56">
        <v>176831</v>
      </c>
      <c r="G547" s="56">
        <v>0</v>
      </c>
      <c r="H547" s="56">
        <v>0</v>
      </c>
      <c r="I547" s="56">
        <v>176831</v>
      </c>
      <c r="J547" s="56">
        <v>0</v>
      </c>
      <c r="K547" s="56">
        <v>2818665</v>
      </c>
      <c r="L547" s="56">
        <v>0</v>
      </c>
      <c r="M547" s="56">
        <v>0</v>
      </c>
      <c r="N547" s="56">
        <v>148046</v>
      </c>
      <c r="O547" s="56">
        <v>2966711</v>
      </c>
      <c r="P547" s="56">
        <v>0</v>
      </c>
      <c r="Q547" s="56">
        <v>21</v>
      </c>
      <c r="R547" s="56">
        <v>0</v>
      </c>
      <c r="S547" s="56">
        <v>0</v>
      </c>
      <c r="T547" s="56">
        <v>0</v>
      </c>
      <c r="U547" s="56">
        <v>0</v>
      </c>
      <c r="V547" s="56">
        <v>0</v>
      </c>
      <c r="W547" s="56">
        <v>21</v>
      </c>
      <c r="X547" s="56">
        <v>0</v>
      </c>
      <c r="Y547" s="56">
        <v>0</v>
      </c>
      <c r="Z547" s="56">
        <v>2408</v>
      </c>
      <c r="AA547" s="56">
        <v>2408</v>
      </c>
      <c r="AB547" s="56">
        <v>0</v>
      </c>
      <c r="AC547" s="56">
        <v>59487</v>
      </c>
      <c r="AD547" s="56">
        <v>0</v>
      </c>
      <c r="AE547" s="56">
        <v>0</v>
      </c>
      <c r="AF547" s="56">
        <v>0</v>
      </c>
      <c r="AG547" s="56">
        <v>0</v>
      </c>
      <c r="AH547" s="56">
        <v>0</v>
      </c>
      <c r="AI547" s="56">
        <v>0</v>
      </c>
      <c r="AJ547" s="56">
        <v>59487</v>
      </c>
      <c r="AK547" s="56">
        <v>3205458</v>
      </c>
      <c r="AL547" s="56">
        <v>3087403</v>
      </c>
      <c r="AM547" s="56">
        <v>0</v>
      </c>
      <c r="AN547" s="56">
        <v>0</v>
      </c>
      <c r="AO547" s="56">
        <v>0</v>
      </c>
      <c r="AP547" s="56">
        <v>97289</v>
      </c>
      <c r="AQ547" s="56">
        <v>97289</v>
      </c>
      <c r="AR547" s="56">
        <v>0</v>
      </c>
      <c r="AS547" s="56">
        <v>0</v>
      </c>
      <c r="AT547" s="56">
        <v>20766</v>
      </c>
      <c r="AU547" s="56">
        <v>0</v>
      </c>
      <c r="AV547" s="56">
        <v>0</v>
      </c>
      <c r="AW547" s="56">
        <v>0</v>
      </c>
      <c r="AX547" s="56">
        <v>0</v>
      </c>
      <c r="AY547" s="56">
        <v>0</v>
      </c>
      <c r="AZ547" s="56">
        <v>20766</v>
      </c>
      <c r="BA547" s="56">
        <v>3205458</v>
      </c>
      <c r="BB547" s="57" t="s">
        <v>532</v>
      </c>
      <c r="BC547" s="57" t="s">
        <v>1377</v>
      </c>
      <c r="BD547" s="57" t="s">
        <v>215</v>
      </c>
      <c r="BE547" s="57" t="s">
        <v>224</v>
      </c>
    </row>
    <row r="548" spans="1:57" ht="15">
      <c r="A548" t="str">
        <f>VLOOKUP($D548,'[1]Register 2009'!$E$10:$F$65536,2,FALSE)</f>
        <v>SEB Institutionel - SEB Institutionel Emerging Markets Equities (Mondrian)</v>
      </c>
      <c r="B548" s="56">
        <v>11112</v>
      </c>
      <c r="C548" s="56">
        <v>9</v>
      </c>
      <c r="D548" t="str">
        <f t="shared" si="8"/>
        <v>11112_9</v>
      </c>
      <c r="E548" s="56">
        <v>200912</v>
      </c>
      <c r="F548" s="56">
        <v>18959</v>
      </c>
      <c r="G548" s="56">
        <v>0</v>
      </c>
      <c r="H548" s="56">
        <v>0</v>
      </c>
      <c r="I548" s="56">
        <v>18959</v>
      </c>
      <c r="J548" s="56">
        <v>0</v>
      </c>
      <c r="K548" s="56">
        <v>0</v>
      </c>
      <c r="L548" s="56">
        <v>0</v>
      </c>
      <c r="M548" s="56">
        <v>0</v>
      </c>
      <c r="N548" s="56">
        <v>0</v>
      </c>
      <c r="O548" s="56">
        <v>0</v>
      </c>
      <c r="P548" s="56">
        <v>0</v>
      </c>
      <c r="Q548" s="56">
        <v>1650174</v>
      </c>
      <c r="R548" s="56">
        <v>874</v>
      </c>
      <c r="S548" s="56">
        <v>0</v>
      </c>
      <c r="T548" s="56">
        <v>0</v>
      </c>
      <c r="U548" s="56">
        <v>0</v>
      </c>
      <c r="V548" s="56">
        <v>0</v>
      </c>
      <c r="W548" s="56">
        <v>1651048</v>
      </c>
      <c r="X548" s="56">
        <v>0</v>
      </c>
      <c r="Y548" s="56">
        <v>0</v>
      </c>
      <c r="Z548" s="56">
        <v>0</v>
      </c>
      <c r="AA548" s="56">
        <v>0</v>
      </c>
      <c r="AB548" s="56">
        <v>0</v>
      </c>
      <c r="AC548" s="56">
        <v>2767</v>
      </c>
      <c r="AD548" s="56">
        <v>0</v>
      </c>
      <c r="AE548" s="56">
        <v>2069</v>
      </c>
      <c r="AF548" s="56">
        <v>0</v>
      </c>
      <c r="AG548" s="56">
        <v>0</v>
      </c>
      <c r="AH548" s="56">
        <v>0</v>
      </c>
      <c r="AI548" s="56">
        <v>0</v>
      </c>
      <c r="AJ548" s="56">
        <v>4836</v>
      </c>
      <c r="AK548" s="56">
        <v>1674843</v>
      </c>
      <c r="AL548" s="56">
        <v>1674843</v>
      </c>
      <c r="AM548" s="56">
        <v>0</v>
      </c>
      <c r="AN548" s="56">
        <v>0</v>
      </c>
      <c r="AO548" s="56">
        <v>0</v>
      </c>
      <c r="AP548" s="56">
        <v>0</v>
      </c>
      <c r="AQ548" s="56">
        <v>0</v>
      </c>
      <c r="AR548" s="56">
        <v>0</v>
      </c>
      <c r="AS548" s="56">
        <v>0</v>
      </c>
      <c r="AT548" s="56">
        <v>0</v>
      </c>
      <c r="AU548" s="56">
        <v>0</v>
      </c>
      <c r="AV548" s="56">
        <v>0</v>
      </c>
      <c r="AW548" s="56">
        <v>0</v>
      </c>
      <c r="AX548" s="56">
        <v>0</v>
      </c>
      <c r="AY548" s="56">
        <v>0</v>
      </c>
      <c r="AZ548" s="56">
        <v>0</v>
      </c>
      <c r="BA548" s="56">
        <v>1674843</v>
      </c>
      <c r="BB548" s="57" t="s">
        <v>537</v>
      </c>
      <c r="BC548" s="57" t="s">
        <v>1381</v>
      </c>
      <c r="BD548" s="57" t="s">
        <v>215</v>
      </c>
      <c r="BE548" s="57" t="s">
        <v>224</v>
      </c>
    </row>
    <row r="549" spans="1:57" ht="15">
      <c r="A549" t="str">
        <f>VLOOKUP($D549,'[1]Register 2009'!$E$10:$F$65536,2,FALSE)</f>
        <v>SEB Institutionel - SEB Institutionel Europa Small Cap</v>
      </c>
      <c r="B549" s="56">
        <v>11112</v>
      </c>
      <c r="C549" s="56">
        <v>3</v>
      </c>
      <c r="D549" t="str">
        <f t="shared" si="8"/>
        <v>11112_3</v>
      </c>
      <c r="E549" s="56">
        <v>200912</v>
      </c>
      <c r="F549" s="56">
        <v>8659</v>
      </c>
      <c r="G549" s="56">
        <v>0</v>
      </c>
      <c r="H549" s="56">
        <v>0</v>
      </c>
      <c r="I549" s="56">
        <v>8659</v>
      </c>
      <c r="J549" s="56">
        <v>0</v>
      </c>
      <c r="K549" s="56">
        <v>0</v>
      </c>
      <c r="L549" s="56">
        <v>0</v>
      </c>
      <c r="M549" s="56">
        <v>0</v>
      </c>
      <c r="N549" s="56">
        <v>0</v>
      </c>
      <c r="O549" s="56">
        <v>0</v>
      </c>
      <c r="P549" s="56">
        <v>7435</v>
      </c>
      <c r="Q549" s="56">
        <v>245615</v>
      </c>
      <c r="R549" s="56">
        <v>233</v>
      </c>
      <c r="S549" s="56">
        <v>0</v>
      </c>
      <c r="T549" s="56">
        <v>0</v>
      </c>
      <c r="U549" s="56">
        <v>0</v>
      </c>
      <c r="V549" s="56">
        <v>0</v>
      </c>
      <c r="W549" s="56">
        <v>253283</v>
      </c>
      <c r="X549" s="56">
        <v>0</v>
      </c>
      <c r="Y549" s="56">
        <v>0</v>
      </c>
      <c r="Z549" s="56">
        <v>0</v>
      </c>
      <c r="AA549" s="56">
        <v>0</v>
      </c>
      <c r="AB549" s="56">
        <v>0</v>
      </c>
      <c r="AC549" s="56">
        <v>0</v>
      </c>
      <c r="AD549" s="56">
        <v>0</v>
      </c>
      <c r="AE549" s="56">
        <v>0</v>
      </c>
      <c r="AF549" s="56">
        <v>302</v>
      </c>
      <c r="AG549" s="56">
        <v>0</v>
      </c>
      <c r="AH549" s="56">
        <v>0</v>
      </c>
      <c r="AI549" s="56">
        <v>0</v>
      </c>
      <c r="AJ549" s="56">
        <v>302</v>
      </c>
      <c r="AK549" s="56">
        <v>262244</v>
      </c>
      <c r="AL549" s="56">
        <v>262244</v>
      </c>
      <c r="AM549" s="56">
        <v>0</v>
      </c>
      <c r="AN549" s="56">
        <v>0</v>
      </c>
      <c r="AO549" s="56">
        <v>0</v>
      </c>
      <c r="AP549" s="56">
        <v>0</v>
      </c>
      <c r="AQ549" s="56">
        <v>0</v>
      </c>
      <c r="AR549" s="56">
        <v>0</v>
      </c>
      <c r="AS549" s="56">
        <v>0</v>
      </c>
      <c r="AT549" s="56">
        <v>0</v>
      </c>
      <c r="AU549" s="56">
        <v>0</v>
      </c>
      <c r="AV549" s="56">
        <v>0</v>
      </c>
      <c r="AW549" s="56">
        <v>0</v>
      </c>
      <c r="AX549" s="56">
        <v>0</v>
      </c>
      <c r="AY549" s="56">
        <v>0</v>
      </c>
      <c r="AZ549" s="56">
        <v>0</v>
      </c>
      <c r="BA549" s="56">
        <v>262244</v>
      </c>
      <c r="BB549" s="57" t="s">
        <v>1373</v>
      </c>
      <c r="BC549" s="57" t="s">
        <v>1374</v>
      </c>
      <c r="BD549" s="57" t="s">
        <v>215</v>
      </c>
      <c r="BE549" s="57" t="s">
        <v>224</v>
      </c>
    </row>
    <row r="550" spans="1:57" ht="15">
      <c r="A550" t="str">
        <f>VLOOKUP($D550,'[1]Register 2009'!$E$10:$F$65536,2,FALSE)</f>
        <v>SEB Institutionel - SEB Institutionel Europa SMV</v>
      </c>
      <c r="B550" s="56">
        <v>11112</v>
      </c>
      <c r="C550" s="56">
        <v>7</v>
      </c>
      <c r="D550" t="str">
        <f t="shared" si="8"/>
        <v>11112_7</v>
      </c>
      <c r="E550" s="56">
        <v>200912</v>
      </c>
      <c r="F550" s="56">
        <v>39336</v>
      </c>
      <c r="G550" s="56">
        <v>0</v>
      </c>
      <c r="H550" s="56">
        <v>0</v>
      </c>
      <c r="I550" s="56">
        <v>39336</v>
      </c>
      <c r="J550" s="56">
        <v>0</v>
      </c>
      <c r="K550" s="56">
        <v>0</v>
      </c>
      <c r="L550" s="56">
        <v>0</v>
      </c>
      <c r="M550" s="56">
        <v>0</v>
      </c>
      <c r="N550" s="56">
        <v>0</v>
      </c>
      <c r="O550" s="56">
        <v>0</v>
      </c>
      <c r="P550" s="56">
        <v>28717</v>
      </c>
      <c r="Q550" s="56">
        <v>870018</v>
      </c>
      <c r="R550" s="56">
        <v>0</v>
      </c>
      <c r="S550" s="56">
        <v>0</v>
      </c>
      <c r="T550" s="56">
        <v>0</v>
      </c>
      <c r="U550" s="56">
        <v>0</v>
      </c>
      <c r="V550" s="56">
        <v>0</v>
      </c>
      <c r="W550" s="56">
        <v>898735</v>
      </c>
      <c r="X550" s="56">
        <v>0</v>
      </c>
      <c r="Y550" s="56">
        <v>0</v>
      </c>
      <c r="Z550" s="56">
        <v>0</v>
      </c>
      <c r="AA550" s="56">
        <v>0</v>
      </c>
      <c r="AB550" s="56">
        <v>0</v>
      </c>
      <c r="AC550" s="56">
        <v>0</v>
      </c>
      <c r="AD550" s="56">
        <v>0</v>
      </c>
      <c r="AE550" s="56">
        <v>0</v>
      </c>
      <c r="AF550" s="56">
        <v>1149</v>
      </c>
      <c r="AG550" s="56">
        <v>0</v>
      </c>
      <c r="AH550" s="56">
        <v>0</v>
      </c>
      <c r="AI550" s="56">
        <v>0</v>
      </c>
      <c r="AJ550" s="56">
        <v>1149</v>
      </c>
      <c r="AK550" s="56">
        <v>939220</v>
      </c>
      <c r="AL550" s="56">
        <v>939220</v>
      </c>
      <c r="AM550" s="56">
        <v>0</v>
      </c>
      <c r="AN550" s="56">
        <v>0</v>
      </c>
      <c r="AO550" s="56">
        <v>0</v>
      </c>
      <c r="AP550" s="56">
        <v>0</v>
      </c>
      <c r="AQ550" s="56">
        <v>0</v>
      </c>
      <c r="AR550" s="56">
        <v>0</v>
      </c>
      <c r="AS550" s="56">
        <v>0</v>
      </c>
      <c r="AT550" s="56">
        <v>0</v>
      </c>
      <c r="AU550" s="56">
        <v>0</v>
      </c>
      <c r="AV550" s="56">
        <v>0</v>
      </c>
      <c r="AW550" s="56">
        <v>0</v>
      </c>
      <c r="AX550" s="56">
        <v>0</v>
      </c>
      <c r="AY550" s="56">
        <v>0</v>
      </c>
      <c r="AZ550" s="56">
        <v>0</v>
      </c>
      <c r="BA550" s="56">
        <v>939220</v>
      </c>
      <c r="BB550" s="57" t="s">
        <v>1379</v>
      </c>
      <c r="BC550" s="57" t="s">
        <v>1380</v>
      </c>
      <c r="BD550" s="57" t="s">
        <v>215</v>
      </c>
      <c r="BE550" s="57" t="s">
        <v>259</v>
      </c>
    </row>
    <row r="551" spans="1:57" ht="15">
      <c r="A551" t="str">
        <f>VLOOKUP($D551,'[1]Register 2009'!$E$10:$F$65536,2,FALSE)</f>
        <v>SEB Institutionel - SEB Institutionel High Yield Bonds (Muzinich)</v>
      </c>
      <c r="B551" s="56">
        <v>11112</v>
      </c>
      <c r="C551" s="56">
        <v>11</v>
      </c>
      <c r="D551" t="str">
        <f t="shared" si="8"/>
        <v>11112_11</v>
      </c>
      <c r="E551" s="56">
        <v>200912</v>
      </c>
      <c r="F551" s="56">
        <v>17208</v>
      </c>
      <c r="G551" s="56">
        <v>0</v>
      </c>
      <c r="H551" s="56">
        <v>0</v>
      </c>
      <c r="I551" s="56">
        <v>17208</v>
      </c>
      <c r="J551" s="56">
        <v>6153</v>
      </c>
      <c r="K551" s="56">
        <v>789115</v>
      </c>
      <c r="L551" s="56">
        <v>0</v>
      </c>
      <c r="M551" s="56">
        <v>0</v>
      </c>
      <c r="N551" s="56">
        <v>0</v>
      </c>
      <c r="O551" s="56">
        <v>795268</v>
      </c>
      <c r="P551" s="56">
        <v>0</v>
      </c>
      <c r="Q551" s="56">
        <v>0</v>
      </c>
      <c r="R551" s="56">
        <v>0</v>
      </c>
      <c r="S551" s="56">
        <v>0</v>
      </c>
      <c r="T551" s="56">
        <v>0</v>
      </c>
      <c r="U551" s="56">
        <v>0</v>
      </c>
      <c r="V551" s="56">
        <v>0</v>
      </c>
      <c r="W551" s="56">
        <v>0</v>
      </c>
      <c r="X551" s="56">
        <v>0</v>
      </c>
      <c r="Y551" s="56">
        <v>0</v>
      </c>
      <c r="Z551" s="56">
        <v>585</v>
      </c>
      <c r="AA551" s="56">
        <v>585</v>
      </c>
      <c r="AB551" s="56">
        <v>0</v>
      </c>
      <c r="AC551" s="56">
        <v>16316</v>
      </c>
      <c r="AD551" s="56">
        <v>0</v>
      </c>
      <c r="AE551" s="56">
        <v>0</v>
      </c>
      <c r="AF551" s="56">
        <v>0</v>
      </c>
      <c r="AG551" s="56">
        <v>0</v>
      </c>
      <c r="AH551" s="56">
        <v>0</v>
      </c>
      <c r="AI551" s="56">
        <v>0</v>
      </c>
      <c r="AJ551" s="56">
        <v>16316</v>
      </c>
      <c r="AK551" s="56">
        <v>829377</v>
      </c>
      <c r="AL551" s="56">
        <v>809397</v>
      </c>
      <c r="AM551" s="56">
        <v>0</v>
      </c>
      <c r="AN551" s="56">
        <v>0</v>
      </c>
      <c r="AO551" s="56">
        <v>0</v>
      </c>
      <c r="AP551" s="56">
        <v>19849</v>
      </c>
      <c r="AQ551" s="56">
        <v>19849</v>
      </c>
      <c r="AR551" s="56">
        <v>0</v>
      </c>
      <c r="AS551" s="56">
        <v>0</v>
      </c>
      <c r="AT551" s="56">
        <v>131</v>
      </c>
      <c r="AU551" s="56">
        <v>0</v>
      </c>
      <c r="AV551" s="56">
        <v>0</v>
      </c>
      <c r="AW551" s="56">
        <v>0</v>
      </c>
      <c r="AX551" s="56">
        <v>0</v>
      </c>
      <c r="AY551" s="56">
        <v>0</v>
      </c>
      <c r="AZ551" s="56">
        <v>131</v>
      </c>
      <c r="BA551" s="56">
        <v>829377</v>
      </c>
      <c r="BB551" s="57" t="s">
        <v>541</v>
      </c>
      <c r="BC551" s="57" t="s">
        <v>1383</v>
      </c>
      <c r="BD551" s="57" t="s">
        <v>215</v>
      </c>
      <c r="BE551" s="57" t="s">
        <v>224</v>
      </c>
    </row>
    <row r="552" spans="1:57" ht="15">
      <c r="A552" t="str">
        <f>VLOOKUP($D552,'[1]Register 2009'!$E$10:$F$65536,2,FALSE)</f>
        <v>SEB Institutionel - SEB Institutionel Japan Hybrid (DIAM)</v>
      </c>
      <c r="B552" s="56">
        <v>11112</v>
      </c>
      <c r="C552" s="56">
        <v>4</v>
      </c>
      <c r="D552" t="str">
        <f t="shared" si="8"/>
        <v>11112_4</v>
      </c>
      <c r="E552" s="56">
        <v>200912</v>
      </c>
      <c r="F552" s="56">
        <v>21816</v>
      </c>
      <c r="G552" s="56">
        <v>0</v>
      </c>
      <c r="H552" s="56">
        <v>0</v>
      </c>
      <c r="I552" s="56">
        <v>21816</v>
      </c>
      <c r="J552" s="56">
        <v>0</v>
      </c>
      <c r="K552" s="56">
        <v>0</v>
      </c>
      <c r="L552" s="56">
        <v>0</v>
      </c>
      <c r="M552" s="56">
        <v>0</v>
      </c>
      <c r="N552" s="56">
        <v>0</v>
      </c>
      <c r="O552" s="56">
        <v>0</v>
      </c>
      <c r="P552" s="56">
        <v>0</v>
      </c>
      <c r="Q552" s="56">
        <v>587150</v>
      </c>
      <c r="R552" s="56">
        <v>874</v>
      </c>
      <c r="S552" s="56">
        <v>0</v>
      </c>
      <c r="T552" s="56">
        <v>0</v>
      </c>
      <c r="U552" s="56">
        <v>0</v>
      </c>
      <c r="V552" s="56">
        <v>0</v>
      </c>
      <c r="W552" s="56">
        <v>588024</v>
      </c>
      <c r="X552" s="56">
        <v>0</v>
      </c>
      <c r="Y552" s="56">
        <v>0</v>
      </c>
      <c r="Z552" s="56">
        <v>0</v>
      </c>
      <c r="AA552" s="56">
        <v>0</v>
      </c>
      <c r="AB552" s="56">
        <v>0</v>
      </c>
      <c r="AC552" s="56">
        <v>0</v>
      </c>
      <c r="AD552" s="56">
        <v>0</v>
      </c>
      <c r="AE552" s="56">
        <v>6770</v>
      </c>
      <c r="AF552" s="56">
        <v>0</v>
      </c>
      <c r="AG552" s="56">
        <v>0</v>
      </c>
      <c r="AH552" s="56">
        <v>0</v>
      </c>
      <c r="AI552" s="56">
        <v>0</v>
      </c>
      <c r="AJ552" s="56">
        <v>6770</v>
      </c>
      <c r="AK552" s="56">
        <v>616610</v>
      </c>
      <c r="AL552" s="56">
        <v>607511</v>
      </c>
      <c r="AM552" s="56">
        <v>0</v>
      </c>
      <c r="AN552" s="56">
        <v>0</v>
      </c>
      <c r="AO552" s="56">
        <v>0</v>
      </c>
      <c r="AP552" s="56">
        <v>0</v>
      </c>
      <c r="AQ552" s="56">
        <v>0</v>
      </c>
      <c r="AR552" s="56">
        <v>0</v>
      </c>
      <c r="AS552" s="56">
        <v>0</v>
      </c>
      <c r="AT552" s="56">
        <v>9099</v>
      </c>
      <c r="AU552" s="56">
        <v>0</v>
      </c>
      <c r="AV552" s="56">
        <v>0</v>
      </c>
      <c r="AW552" s="56">
        <v>0</v>
      </c>
      <c r="AX552" s="56">
        <v>0</v>
      </c>
      <c r="AY552" s="56">
        <v>0</v>
      </c>
      <c r="AZ552" s="56">
        <v>9099</v>
      </c>
      <c r="BA552" s="56">
        <v>616610</v>
      </c>
      <c r="BB552" s="57" t="s">
        <v>1375</v>
      </c>
      <c r="BC552" s="57" t="s">
        <v>1376</v>
      </c>
      <c r="BD552" s="57" t="s">
        <v>215</v>
      </c>
      <c r="BE552" s="57" t="s">
        <v>224</v>
      </c>
    </row>
    <row r="553" spans="1:57" ht="15">
      <c r="A553" t="str">
        <f>VLOOKUP($D553,'[1]Register 2009'!$E$10:$F$65536,2,FALSE)</f>
        <v>SEB Institutionel - SEB Institutionel Japan Selection (DIAM)</v>
      </c>
      <c r="B553" s="56">
        <v>11112</v>
      </c>
      <c r="C553" s="56">
        <v>12</v>
      </c>
      <c r="D553" t="str">
        <f t="shared" si="8"/>
        <v>11112_12</v>
      </c>
      <c r="E553" s="56">
        <v>200912</v>
      </c>
      <c r="F553" s="56">
        <v>443</v>
      </c>
      <c r="G553" s="56">
        <v>0</v>
      </c>
      <c r="H553" s="56">
        <v>0</v>
      </c>
      <c r="I553" s="56">
        <v>443</v>
      </c>
      <c r="J553" s="56">
        <v>0</v>
      </c>
      <c r="K553" s="56">
        <v>0</v>
      </c>
      <c r="L553" s="56">
        <v>0</v>
      </c>
      <c r="M553" s="56">
        <v>0</v>
      </c>
      <c r="N553" s="56">
        <v>0</v>
      </c>
      <c r="O553" s="56">
        <v>0</v>
      </c>
      <c r="P553" s="56">
        <v>0</v>
      </c>
      <c r="Q553" s="56">
        <v>15255</v>
      </c>
      <c r="R553" s="56">
        <v>0</v>
      </c>
      <c r="S553" s="56">
        <v>0</v>
      </c>
      <c r="T553" s="56">
        <v>0</v>
      </c>
      <c r="U553" s="56">
        <v>0</v>
      </c>
      <c r="V553" s="56">
        <v>0</v>
      </c>
      <c r="W553" s="56">
        <v>15255</v>
      </c>
      <c r="X553" s="56">
        <v>0</v>
      </c>
      <c r="Y553" s="56">
        <v>0</v>
      </c>
      <c r="Z553" s="56">
        <v>0</v>
      </c>
      <c r="AA553" s="56">
        <v>0</v>
      </c>
      <c r="AB553" s="56">
        <v>0</v>
      </c>
      <c r="AC553" s="56">
        <v>0</v>
      </c>
      <c r="AD553" s="56">
        <v>0</v>
      </c>
      <c r="AE553" s="56">
        <v>1581</v>
      </c>
      <c r="AF553" s="56">
        <v>0</v>
      </c>
      <c r="AG553" s="56">
        <v>0</v>
      </c>
      <c r="AH553" s="56">
        <v>0</v>
      </c>
      <c r="AI553" s="56">
        <v>0</v>
      </c>
      <c r="AJ553" s="56">
        <v>1581</v>
      </c>
      <c r="AK553" s="56">
        <v>17279</v>
      </c>
      <c r="AL553" s="56">
        <v>16044</v>
      </c>
      <c r="AM553" s="56">
        <v>0</v>
      </c>
      <c r="AN553" s="56">
        <v>0</v>
      </c>
      <c r="AO553" s="56">
        <v>0</v>
      </c>
      <c r="AP553" s="56">
        <v>0</v>
      </c>
      <c r="AQ553" s="56">
        <v>0</v>
      </c>
      <c r="AR553" s="56">
        <v>0</v>
      </c>
      <c r="AS553" s="56">
        <v>0</v>
      </c>
      <c r="AT553" s="56">
        <v>1235</v>
      </c>
      <c r="AU553" s="56">
        <v>0</v>
      </c>
      <c r="AV553" s="56">
        <v>0</v>
      </c>
      <c r="AW553" s="56">
        <v>0</v>
      </c>
      <c r="AX553" s="56">
        <v>0</v>
      </c>
      <c r="AY553" s="56">
        <v>0</v>
      </c>
      <c r="AZ553" s="56">
        <v>1235</v>
      </c>
      <c r="BA553" s="56">
        <v>17279</v>
      </c>
      <c r="BB553" s="57" t="s">
        <v>543</v>
      </c>
      <c r="BC553" s="57" t="s">
        <v>1384</v>
      </c>
      <c r="BD553" s="57" t="s">
        <v>215</v>
      </c>
      <c r="BE553" s="57" t="s">
        <v>224</v>
      </c>
    </row>
    <row r="554" spans="1:57" ht="15">
      <c r="A554" t="str">
        <f>VLOOKUP($D554,'[1]Register 2009'!$E$10:$F$65536,2,FALSE)</f>
        <v>SEB Institutionel - SEB Institutionel Korte Danske Obligationer</v>
      </c>
      <c r="B554" s="56">
        <v>11112</v>
      </c>
      <c r="C554" s="56">
        <v>6</v>
      </c>
      <c r="D554" t="str">
        <f t="shared" si="8"/>
        <v>11112_6</v>
      </c>
      <c r="E554" s="56">
        <v>200912</v>
      </c>
      <c r="F554" s="56">
        <v>214</v>
      </c>
      <c r="G554" s="56">
        <v>0</v>
      </c>
      <c r="H554" s="56">
        <v>0</v>
      </c>
      <c r="I554" s="56">
        <v>214</v>
      </c>
      <c r="J554" s="56">
        <v>46000</v>
      </c>
      <c r="K554" s="56">
        <v>0</v>
      </c>
      <c r="L554" s="56">
        <v>0</v>
      </c>
      <c r="M554" s="56">
        <v>0</v>
      </c>
      <c r="N554" s="56">
        <v>0</v>
      </c>
      <c r="O554" s="56">
        <v>46000</v>
      </c>
      <c r="P554" s="56">
        <v>0</v>
      </c>
      <c r="Q554" s="56">
        <v>0</v>
      </c>
      <c r="R554" s="56">
        <v>0</v>
      </c>
      <c r="S554" s="56">
        <v>0</v>
      </c>
      <c r="T554" s="56">
        <v>0</v>
      </c>
      <c r="U554" s="56">
        <v>0</v>
      </c>
      <c r="V554" s="56">
        <v>0</v>
      </c>
      <c r="W554" s="56">
        <v>0</v>
      </c>
      <c r="X554" s="56">
        <v>0</v>
      </c>
      <c r="Y554" s="56">
        <v>0</v>
      </c>
      <c r="Z554" s="56">
        <v>0</v>
      </c>
      <c r="AA554" s="56">
        <v>0</v>
      </c>
      <c r="AB554" s="56">
        <v>0</v>
      </c>
      <c r="AC554" s="56">
        <v>950</v>
      </c>
      <c r="AD554" s="56">
        <v>0</v>
      </c>
      <c r="AE554" s="56">
        <v>0</v>
      </c>
      <c r="AF554" s="56">
        <v>0</v>
      </c>
      <c r="AG554" s="56">
        <v>0</v>
      </c>
      <c r="AH554" s="56">
        <v>0</v>
      </c>
      <c r="AI554" s="56">
        <v>0</v>
      </c>
      <c r="AJ554" s="56">
        <v>950</v>
      </c>
      <c r="AK554" s="56">
        <v>47164</v>
      </c>
      <c r="AL554" s="56">
        <v>46971</v>
      </c>
      <c r="AM554" s="56">
        <v>0</v>
      </c>
      <c r="AN554" s="56">
        <v>0</v>
      </c>
      <c r="AO554" s="56">
        <v>0</v>
      </c>
      <c r="AP554" s="56">
        <v>0</v>
      </c>
      <c r="AQ554" s="56">
        <v>0</v>
      </c>
      <c r="AR554" s="56">
        <v>0</v>
      </c>
      <c r="AS554" s="56">
        <v>0</v>
      </c>
      <c r="AT554" s="56">
        <v>193</v>
      </c>
      <c r="AU554" s="56">
        <v>0</v>
      </c>
      <c r="AV554" s="56">
        <v>0</v>
      </c>
      <c r="AW554" s="56">
        <v>0</v>
      </c>
      <c r="AX554" s="56">
        <v>0</v>
      </c>
      <c r="AY554" s="56">
        <v>0</v>
      </c>
      <c r="AZ554" s="56">
        <v>193</v>
      </c>
      <c r="BA554" s="56">
        <v>47164</v>
      </c>
      <c r="BB554" s="57" t="s">
        <v>534</v>
      </c>
      <c r="BC554" s="57" t="s">
        <v>1378</v>
      </c>
      <c r="BD554" s="57" t="s">
        <v>215</v>
      </c>
      <c r="BE554" s="57" t="s">
        <v>224</v>
      </c>
    </row>
    <row r="555" spans="1:57" ht="15">
      <c r="A555" t="str">
        <f>VLOOKUP($D555,'[1]Register 2009'!$E$10:$F$65536,2,FALSE)</f>
        <v>SEB Institutionel - SEB Institutionel Nordamerika Indeks (BGI)</v>
      </c>
      <c r="B555" s="56">
        <v>11112</v>
      </c>
      <c r="C555" s="56">
        <v>10</v>
      </c>
      <c r="D555" t="str">
        <f t="shared" si="8"/>
        <v>11112_10</v>
      </c>
      <c r="E555" s="56">
        <v>200912</v>
      </c>
      <c r="F555" s="56">
        <v>4246</v>
      </c>
      <c r="G555" s="56">
        <v>0</v>
      </c>
      <c r="H555" s="56">
        <v>0</v>
      </c>
      <c r="I555" s="56">
        <v>4246</v>
      </c>
      <c r="J555" s="56">
        <v>0</v>
      </c>
      <c r="K555" s="56">
        <v>0</v>
      </c>
      <c r="L555" s="56">
        <v>0</v>
      </c>
      <c r="M555" s="56">
        <v>0</v>
      </c>
      <c r="N555" s="56">
        <v>0</v>
      </c>
      <c r="O555" s="56">
        <v>0</v>
      </c>
      <c r="P555" s="56">
        <v>0</v>
      </c>
      <c r="Q555" s="56">
        <v>2255149</v>
      </c>
      <c r="R555" s="56">
        <v>0</v>
      </c>
      <c r="S555" s="56">
        <v>0</v>
      </c>
      <c r="T555" s="56">
        <v>0</v>
      </c>
      <c r="U555" s="56">
        <v>3537</v>
      </c>
      <c r="V555" s="56">
        <v>0</v>
      </c>
      <c r="W555" s="56">
        <v>2258686</v>
      </c>
      <c r="X555" s="56">
        <v>0</v>
      </c>
      <c r="Y555" s="56">
        <v>0</v>
      </c>
      <c r="Z555" s="56">
        <v>0</v>
      </c>
      <c r="AA555" s="56">
        <v>0</v>
      </c>
      <c r="AB555" s="56">
        <v>0</v>
      </c>
      <c r="AC555" s="56">
        <v>545</v>
      </c>
      <c r="AD555" s="56">
        <v>0</v>
      </c>
      <c r="AE555" s="56">
        <v>6712</v>
      </c>
      <c r="AF555" s="56">
        <v>7</v>
      </c>
      <c r="AG555" s="56">
        <v>0</v>
      </c>
      <c r="AH555" s="56">
        <v>0</v>
      </c>
      <c r="AI555" s="56">
        <v>0</v>
      </c>
      <c r="AJ555" s="56">
        <v>7264</v>
      </c>
      <c r="AK555" s="56">
        <v>2270196</v>
      </c>
      <c r="AL555" s="56">
        <v>2270188</v>
      </c>
      <c r="AM555" s="56">
        <v>0</v>
      </c>
      <c r="AN555" s="56">
        <v>0</v>
      </c>
      <c r="AO555" s="56">
        <v>0</v>
      </c>
      <c r="AP555" s="56">
        <v>0</v>
      </c>
      <c r="AQ555" s="56">
        <v>0</v>
      </c>
      <c r="AR555" s="56">
        <v>0</v>
      </c>
      <c r="AS555" s="56">
        <v>0</v>
      </c>
      <c r="AT555" s="56">
        <v>8</v>
      </c>
      <c r="AU555" s="56">
        <v>0</v>
      </c>
      <c r="AV555" s="56">
        <v>0</v>
      </c>
      <c r="AW555" s="56">
        <v>0</v>
      </c>
      <c r="AX555" s="56">
        <v>0</v>
      </c>
      <c r="AY555" s="56">
        <v>0</v>
      </c>
      <c r="AZ555" s="56">
        <v>8</v>
      </c>
      <c r="BA555" s="56">
        <v>2270196</v>
      </c>
      <c r="BB555" s="57" t="s">
        <v>539</v>
      </c>
      <c r="BC555" s="57" t="s">
        <v>1382</v>
      </c>
      <c r="BD555" s="57" t="s">
        <v>215</v>
      </c>
      <c r="BE555" s="57" t="s">
        <v>224</v>
      </c>
    </row>
    <row r="556" spans="1:57" ht="15">
      <c r="A556" t="str">
        <f>VLOOKUP($D556,'[1]Register 2009'!$E$10:$F$65536,2,FALSE)</f>
        <v>SEB Institutionel - SEB Institutionel US High Yield Bonds (RiverSource)</v>
      </c>
      <c r="B556" s="56">
        <v>11112</v>
      </c>
      <c r="C556" s="56">
        <v>13</v>
      </c>
      <c r="D556" t="str">
        <f t="shared" si="8"/>
        <v>11112_13</v>
      </c>
      <c r="E556" s="56">
        <v>200912</v>
      </c>
      <c r="F556" s="56">
        <v>78573</v>
      </c>
      <c r="G556" s="56">
        <v>0</v>
      </c>
      <c r="H556" s="56">
        <v>0</v>
      </c>
      <c r="I556" s="56">
        <v>78573</v>
      </c>
      <c r="J556" s="56">
        <v>0</v>
      </c>
      <c r="K556" s="56">
        <v>3385978</v>
      </c>
      <c r="L556" s="56">
        <v>0</v>
      </c>
      <c r="M556" s="56">
        <v>0</v>
      </c>
      <c r="N556" s="56">
        <v>0</v>
      </c>
      <c r="O556" s="56">
        <v>3385978</v>
      </c>
      <c r="P556" s="56">
        <v>0</v>
      </c>
      <c r="Q556" s="56">
        <v>0</v>
      </c>
      <c r="R556" s="56">
        <v>0</v>
      </c>
      <c r="S556" s="56">
        <v>0</v>
      </c>
      <c r="T556" s="56">
        <v>0</v>
      </c>
      <c r="U556" s="56">
        <v>0</v>
      </c>
      <c r="V556" s="56">
        <v>0</v>
      </c>
      <c r="W556" s="56">
        <v>0</v>
      </c>
      <c r="X556" s="56">
        <v>0</v>
      </c>
      <c r="Y556" s="56">
        <v>0</v>
      </c>
      <c r="Z556" s="56">
        <v>3099</v>
      </c>
      <c r="AA556" s="56">
        <v>3099</v>
      </c>
      <c r="AB556" s="56">
        <v>0</v>
      </c>
      <c r="AC556" s="56">
        <v>65893</v>
      </c>
      <c r="AD556" s="56">
        <v>0</v>
      </c>
      <c r="AE556" s="56">
        <v>2084</v>
      </c>
      <c r="AF556" s="56">
        <v>0</v>
      </c>
      <c r="AG556" s="56">
        <v>0</v>
      </c>
      <c r="AH556" s="56">
        <v>0</v>
      </c>
      <c r="AI556" s="56">
        <v>0</v>
      </c>
      <c r="AJ556" s="56">
        <v>67977</v>
      </c>
      <c r="AK556" s="56">
        <v>3535627</v>
      </c>
      <c r="AL556" s="56">
        <v>3443696</v>
      </c>
      <c r="AM556" s="56">
        <v>0</v>
      </c>
      <c r="AN556" s="56">
        <v>0</v>
      </c>
      <c r="AO556" s="56">
        <v>0</v>
      </c>
      <c r="AP556" s="56">
        <v>89292</v>
      </c>
      <c r="AQ556" s="56">
        <v>89292</v>
      </c>
      <c r="AR556" s="56">
        <v>0</v>
      </c>
      <c r="AS556" s="56">
        <v>0</v>
      </c>
      <c r="AT556" s="56">
        <v>2639</v>
      </c>
      <c r="AU556" s="56">
        <v>0</v>
      </c>
      <c r="AV556" s="56">
        <v>0</v>
      </c>
      <c r="AW556" s="56">
        <v>0</v>
      </c>
      <c r="AX556" s="56">
        <v>0</v>
      </c>
      <c r="AY556" s="56">
        <v>0</v>
      </c>
      <c r="AZ556" s="56">
        <v>2639</v>
      </c>
      <c r="BA556" s="56">
        <v>3535627</v>
      </c>
      <c r="BB556" s="57" t="s">
        <v>545</v>
      </c>
      <c r="BC556" s="57" t="s">
        <v>1385</v>
      </c>
      <c r="BD556" s="57" t="s">
        <v>215</v>
      </c>
      <c r="BE556" s="57" t="s">
        <v>224</v>
      </c>
    </row>
    <row r="557" spans="1:57" ht="15">
      <c r="A557" t="str">
        <f>VLOOKUP($D557,'[1]Register 2009'!$E$10:$F$65536,2,FALSE)</f>
        <v>SEB Institutionel - SEB Institutionel Verden</v>
      </c>
      <c r="B557" s="56">
        <v>11112</v>
      </c>
      <c r="C557" s="56">
        <v>1</v>
      </c>
      <c r="D557" t="str">
        <f t="shared" si="8"/>
        <v>11112_1</v>
      </c>
      <c r="E557" s="56">
        <v>200912</v>
      </c>
      <c r="F557" s="56">
        <v>6903</v>
      </c>
      <c r="G557" s="56">
        <v>0</v>
      </c>
      <c r="H557" s="56">
        <v>0</v>
      </c>
      <c r="I557" s="56">
        <v>6903</v>
      </c>
      <c r="J557" s="56">
        <v>0</v>
      </c>
      <c r="K557" s="56">
        <v>0</v>
      </c>
      <c r="L557" s="56">
        <v>0</v>
      </c>
      <c r="M557" s="56">
        <v>0</v>
      </c>
      <c r="N557" s="56">
        <v>0</v>
      </c>
      <c r="O557" s="56">
        <v>0</v>
      </c>
      <c r="P557" s="56">
        <v>0</v>
      </c>
      <c r="Q557" s="56">
        <v>0</v>
      </c>
      <c r="R557" s="56">
        <v>0</v>
      </c>
      <c r="S557" s="56">
        <v>0</v>
      </c>
      <c r="T557" s="56">
        <v>30794</v>
      </c>
      <c r="U557" s="56">
        <v>7787</v>
      </c>
      <c r="V557" s="56">
        <v>0</v>
      </c>
      <c r="W557" s="56">
        <v>38581</v>
      </c>
      <c r="X557" s="56">
        <v>0</v>
      </c>
      <c r="Y557" s="56">
        <v>67</v>
      </c>
      <c r="Z557" s="56">
        <v>139</v>
      </c>
      <c r="AA557" s="56">
        <v>206</v>
      </c>
      <c r="AB557" s="56">
        <v>0</v>
      </c>
      <c r="AC557" s="56">
        <v>18</v>
      </c>
      <c r="AD557" s="56">
        <v>0</v>
      </c>
      <c r="AE557" s="56">
        <v>17</v>
      </c>
      <c r="AF557" s="56">
        <v>491</v>
      </c>
      <c r="AG557" s="56">
        <v>0</v>
      </c>
      <c r="AH557" s="56">
        <v>0</v>
      </c>
      <c r="AI557" s="56">
        <v>0</v>
      </c>
      <c r="AJ557" s="56">
        <v>526</v>
      </c>
      <c r="AK557" s="56">
        <v>46216</v>
      </c>
      <c r="AL557" s="56">
        <v>46149</v>
      </c>
      <c r="AM557" s="56">
        <v>0</v>
      </c>
      <c r="AN557" s="56">
        <v>0</v>
      </c>
      <c r="AO557" s="56">
        <v>0</v>
      </c>
      <c r="AP557" s="56">
        <v>67</v>
      </c>
      <c r="AQ557" s="56">
        <v>67</v>
      </c>
      <c r="AR557" s="56">
        <v>0</v>
      </c>
      <c r="AS557" s="56">
        <v>0</v>
      </c>
      <c r="AT557" s="56">
        <v>0</v>
      </c>
      <c r="AU557" s="56">
        <v>0</v>
      </c>
      <c r="AV557" s="56">
        <v>0</v>
      </c>
      <c r="AW557" s="56">
        <v>0</v>
      </c>
      <c r="AX557" s="56">
        <v>0</v>
      </c>
      <c r="AY557" s="56">
        <v>0</v>
      </c>
      <c r="AZ557" s="56">
        <v>0</v>
      </c>
      <c r="BA557" s="56">
        <v>46216</v>
      </c>
      <c r="BB557" s="57" t="s">
        <v>1369</v>
      </c>
      <c r="BC557" s="57" t="s">
        <v>1370</v>
      </c>
      <c r="BD557" s="57" t="s">
        <v>215</v>
      </c>
      <c r="BE557" s="57" t="s">
        <v>224</v>
      </c>
    </row>
    <row r="558" spans="1:57" ht="15">
      <c r="A558" t="str">
        <f>VLOOKUP($D558,'[1]Register 2009'!$E$10:$F$65536,2,FALSE)</f>
        <v>SEBinvest - Danske Aktier</v>
      </c>
      <c r="B558" s="56">
        <v>11107</v>
      </c>
      <c r="C558" s="56">
        <v>7</v>
      </c>
      <c r="D558" t="str">
        <f t="shared" si="8"/>
        <v>11107_7</v>
      </c>
      <c r="E558" s="56">
        <v>200912</v>
      </c>
      <c r="F558" s="56">
        <v>35253</v>
      </c>
      <c r="G558" s="56">
        <v>0</v>
      </c>
      <c r="H558" s="56">
        <v>0</v>
      </c>
      <c r="I558" s="56">
        <v>35253</v>
      </c>
      <c r="J558" s="56">
        <v>0</v>
      </c>
      <c r="K558" s="56">
        <v>0</v>
      </c>
      <c r="L558" s="56">
        <v>0</v>
      </c>
      <c r="M558" s="56">
        <v>0</v>
      </c>
      <c r="N558" s="56">
        <v>0</v>
      </c>
      <c r="O558" s="56">
        <v>0</v>
      </c>
      <c r="P558" s="56">
        <v>1071316</v>
      </c>
      <c r="Q558" s="56">
        <v>49701</v>
      </c>
      <c r="R558" s="56">
        <v>2214</v>
      </c>
      <c r="S558" s="56">
        <v>0</v>
      </c>
      <c r="T558" s="56">
        <v>0</v>
      </c>
      <c r="U558" s="56">
        <v>0</v>
      </c>
      <c r="V558" s="56">
        <v>0</v>
      </c>
      <c r="W558" s="56">
        <v>1123231</v>
      </c>
      <c r="X558" s="56">
        <v>0</v>
      </c>
      <c r="Y558" s="56">
        <v>0</v>
      </c>
      <c r="Z558" s="56">
        <v>0</v>
      </c>
      <c r="AA558" s="56">
        <v>0</v>
      </c>
      <c r="AB558" s="56">
        <v>0</v>
      </c>
      <c r="AC558" s="56">
        <v>0</v>
      </c>
      <c r="AD558" s="56">
        <v>0</v>
      </c>
      <c r="AE558" s="56">
        <v>8302</v>
      </c>
      <c r="AF558" s="56">
        <v>0</v>
      </c>
      <c r="AG558" s="56">
        <v>0</v>
      </c>
      <c r="AH558" s="56">
        <v>0</v>
      </c>
      <c r="AI558" s="56">
        <v>0</v>
      </c>
      <c r="AJ558" s="56">
        <v>8302</v>
      </c>
      <c r="AK558" s="56">
        <v>1166786</v>
      </c>
      <c r="AL558" s="56">
        <v>1160485</v>
      </c>
      <c r="AM558" s="56">
        <v>0</v>
      </c>
      <c r="AN558" s="56">
        <v>0</v>
      </c>
      <c r="AO558" s="56">
        <v>0</v>
      </c>
      <c r="AP558" s="56">
        <v>0</v>
      </c>
      <c r="AQ558" s="56">
        <v>0</v>
      </c>
      <c r="AR558" s="56">
        <v>0</v>
      </c>
      <c r="AS558" s="56">
        <v>0</v>
      </c>
      <c r="AT558" s="56">
        <v>6301</v>
      </c>
      <c r="AU558" s="56">
        <v>0</v>
      </c>
      <c r="AV558" s="56">
        <v>0</v>
      </c>
      <c r="AW558" s="56">
        <v>0</v>
      </c>
      <c r="AX558" s="56">
        <v>0</v>
      </c>
      <c r="AY558" s="56">
        <v>0</v>
      </c>
      <c r="AZ558" s="56">
        <v>6301</v>
      </c>
      <c r="BA558" s="56">
        <v>1166786</v>
      </c>
      <c r="BB558" s="57" t="s">
        <v>1352</v>
      </c>
      <c r="BC558" s="57" t="s">
        <v>1202</v>
      </c>
      <c r="BD558" s="57" t="s">
        <v>215</v>
      </c>
      <c r="BE558" s="57" t="s">
        <v>216</v>
      </c>
    </row>
    <row r="559" spans="1:57" ht="15">
      <c r="A559" t="str">
        <f>VLOOKUP($D559,'[1]Register 2009'!$E$10:$F$65536,2,FALSE)</f>
        <v>SEBinvest - Danske Aktier Akkumulerende</v>
      </c>
      <c r="B559" s="56">
        <v>11107</v>
      </c>
      <c r="C559" s="56">
        <v>15</v>
      </c>
      <c r="D559" t="str">
        <f t="shared" si="8"/>
        <v>11107_15</v>
      </c>
      <c r="E559" s="56">
        <v>200912</v>
      </c>
      <c r="F559" s="56">
        <v>3572</v>
      </c>
      <c r="G559" s="56">
        <v>0</v>
      </c>
      <c r="H559" s="56">
        <v>0</v>
      </c>
      <c r="I559" s="56">
        <v>3572</v>
      </c>
      <c r="J559" s="56">
        <v>0</v>
      </c>
      <c r="K559" s="56">
        <v>0</v>
      </c>
      <c r="L559" s="56">
        <v>0</v>
      </c>
      <c r="M559" s="56">
        <v>0</v>
      </c>
      <c r="N559" s="56">
        <v>0</v>
      </c>
      <c r="O559" s="56">
        <v>0</v>
      </c>
      <c r="P559" s="56">
        <v>45018</v>
      </c>
      <c r="Q559" s="56">
        <v>2047</v>
      </c>
      <c r="R559" s="56">
        <v>0</v>
      </c>
      <c r="S559" s="56">
        <v>0</v>
      </c>
      <c r="T559" s="56">
        <v>0</v>
      </c>
      <c r="U559" s="56">
        <v>0</v>
      </c>
      <c r="V559" s="56">
        <v>0</v>
      </c>
      <c r="W559" s="56">
        <v>47065</v>
      </c>
      <c r="X559" s="56">
        <v>0</v>
      </c>
      <c r="Y559" s="56">
        <v>0</v>
      </c>
      <c r="Z559" s="56">
        <v>0</v>
      </c>
      <c r="AA559" s="56">
        <v>0</v>
      </c>
      <c r="AB559" s="56">
        <v>0</v>
      </c>
      <c r="AC559" s="56">
        <v>0</v>
      </c>
      <c r="AD559" s="56">
        <v>0</v>
      </c>
      <c r="AE559" s="56">
        <v>0</v>
      </c>
      <c r="AF559" s="56">
        <v>0</v>
      </c>
      <c r="AG559" s="56">
        <v>0</v>
      </c>
      <c r="AH559" s="56">
        <v>0</v>
      </c>
      <c r="AI559" s="56">
        <v>0</v>
      </c>
      <c r="AJ559" s="56">
        <v>0</v>
      </c>
      <c r="AK559" s="56">
        <v>50637</v>
      </c>
      <c r="AL559" s="56">
        <v>50034</v>
      </c>
      <c r="AM559" s="56">
        <v>0</v>
      </c>
      <c r="AN559" s="56">
        <v>0</v>
      </c>
      <c r="AO559" s="56">
        <v>0</v>
      </c>
      <c r="AP559" s="56">
        <v>0</v>
      </c>
      <c r="AQ559" s="56">
        <v>0</v>
      </c>
      <c r="AR559" s="56">
        <v>0</v>
      </c>
      <c r="AS559" s="56">
        <v>0</v>
      </c>
      <c r="AT559" s="56">
        <v>603</v>
      </c>
      <c r="AU559" s="56">
        <v>0</v>
      </c>
      <c r="AV559" s="56">
        <v>0</v>
      </c>
      <c r="AW559" s="56">
        <v>0</v>
      </c>
      <c r="AX559" s="56">
        <v>0</v>
      </c>
      <c r="AY559" s="56">
        <v>0</v>
      </c>
      <c r="AZ559" s="56">
        <v>603</v>
      </c>
      <c r="BA559" s="56">
        <v>50637</v>
      </c>
      <c r="BB559" s="57" t="s">
        <v>1360</v>
      </c>
      <c r="BC559" s="57" t="s">
        <v>1361</v>
      </c>
      <c r="BD559" s="57" t="s">
        <v>215</v>
      </c>
      <c r="BE559" s="57" t="s">
        <v>252</v>
      </c>
    </row>
    <row r="560" spans="1:57" ht="15">
      <c r="A560" t="str">
        <f>VLOOKUP($D560,'[1]Register 2009'!$E$10:$F$65536,2,FALSE)</f>
        <v>SEBinvest - Europa Højt Udbytte</v>
      </c>
      <c r="B560" s="56">
        <v>11107</v>
      </c>
      <c r="C560" s="56">
        <v>1</v>
      </c>
      <c r="D560" t="str">
        <f t="shared" si="8"/>
        <v>11107_1</v>
      </c>
      <c r="E560" s="56">
        <v>200912</v>
      </c>
      <c r="F560" s="56">
        <v>4781</v>
      </c>
      <c r="G560" s="56">
        <v>0</v>
      </c>
      <c r="H560" s="56">
        <v>0</v>
      </c>
      <c r="I560" s="56">
        <v>4781</v>
      </c>
      <c r="J560" s="56">
        <v>0</v>
      </c>
      <c r="K560" s="56">
        <v>0</v>
      </c>
      <c r="L560" s="56">
        <v>0</v>
      </c>
      <c r="M560" s="56">
        <v>0</v>
      </c>
      <c r="N560" s="56">
        <v>0</v>
      </c>
      <c r="O560" s="56">
        <v>0</v>
      </c>
      <c r="P560" s="56">
        <v>0</v>
      </c>
      <c r="Q560" s="56">
        <v>248846</v>
      </c>
      <c r="R560" s="56">
        <v>699</v>
      </c>
      <c r="S560" s="56">
        <v>0</v>
      </c>
      <c r="T560" s="56">
        <v>0</v>
      </c>
      <c r="U560" s="56">
        <v>0</v>
      </c>
      <c r="V560" s="56">
        <v>0</v>
      </c>
      <c r="W560" s="56">
        <v>249545</v>
      </c>
      <c r="X560" s="56">
        <v>0</v>
      </c>
      <c r="Y560" s="56">
        <v>0</v>
      </c>
      <c r="Z560" s="56">
        <v>0</v>
      </c>
      <c r="AA560" s="56">
        <v>0</v>
      </c>
      <c r="AB560" s="56">
        <v>0</v>
      </c>
      <c r="AC560" s="56">
        <v>63</v>
      </c>
      <c r="AD560" s="56">
        <v>0</v>
      </c>
      <c r="AE560" s="56">
        <v>1046</v>
      </c>
      <c r="AF560" s="56">
        <v>910</v>
      </c>
      <c r="AG560" s="56">
        <v>0</v>
      </c>
      <c r="AH560" s="56">
        <v>0</v>
      </c>
      <c r="AI560" s="56">
        <v>0</v>
      </c>
      <c r="AJ560" s="56">
        <v>2019</v>
      </c>
      <c r="AK560" s="56">
        <v>256345</v>
      </c>
      <c r="AL560" s="56">
        <v>256345</v>
      </c>
      <c r="AM560" s="56">
        <v>0</v>
      </c>
      <c r="AN560" s="56">
        <v>0</v>
      </c>
      <c r="AO560" s="56">
        <v>0</v>
      </c>
      <c r="AP560" s="56">
        <v>0</v>
      </c>
      <c r="AQ560" s="56">
        <v>0</v>
      </c>
      <c r="AR560" s="56">
        <v>0</v>
      </c>
      <c r="AS560" s="56">
        <v>0</v>
      </c>
      <c r="AT560" s="56">
        <v>0</v>
      </c>
      <c r="AU560" s="56">
        <v>0</v>
      </c>
      <c r="AV560" s="56">
        <v>0</v>
      </c>
      <c r="AW560" s="56">
        <v>0</v>
      </c>
      <c r="AX560" s="56">
        <v>0</v>
      </c>
      <c r="AY560" s="56">
        <v>0</v>
      </c>
      <c r="AZ560" s="56">
        <v>0</v>
      </c>
      <c r="BA560" s="56">
        <v>256345</v>
      </c>
      <c r="BB560" s="57" t="s">
        <v>1348</v>
      </c>
      <c r="BC560" s="57" t="s">
        <v>1349</v>
      </c>
      <c r="BD560" s="57" t="s">
        <v>215</v>
      </c>
      <c r="BE560" s="57" t="s">
        <v>224</v>
      </c>
    </row>
    <row r="561" spans="1:57" ht="15">
      <c r="A561" t="str">
        <f>VLOOKUP($D561,'[1]Register 2009'!$E$10:$F$65536,2,FALSE)</f>
        <v>SEBinvest - Europa Stockpicking</v>
      </c>
      <c r="B561" s="56">
        <v>11107</v>
      </c>
      <c r="C561" s="56">
        <v>3</v>
      </c>
      <c r="D561" t="str">
        <f t="shared" si="8"/>
        <v>11107_3</v>
      </c>
      <c r="E561" s="56">
        <v>200912</v>
      </c>
      <c r="F561" s="56">
        <v>8504</v>
      </c>
      <c r="G561" s="56">
        <v>0</v>
      </c>
      <c r="H561" s="56">
        <v>0</v>
      </c>
      <c r="I561" s="56">
        <v>8504</v>
      </c>
      <c r="J561" s="56">
        <v>0</v>
      </c>
      <c r="K561" s="56">
        <v>0</v>
      </c>
      <c r="L561" s="56">
        <v>0</v>
      </c>
      <c r="M561" s="56">
        <v>0</v>
      </c>
      <c r="N561" s="56">
        <v>0</v>
      </c>
      <c r="O561" s="56">
        <v>0</v>
      </c>
      <c r="P561" s="56">
        <v>1360</v>
      </c>
      <c r="Q561" s="56">
        <v>110585</v>
      </c>
      <c r="R561" s="56">
        <v>257</v>
      </c>
      <c r="S561" s="56">
        <v>0</v>
      </c>
      <c r="T561" s="56">
        <v>0</v>
      </c>
      <c r="U561" s="56">
        <v>0</v>
      </c>
      <c r="V561" s="56">
        <v>0</v>
      </c>
      <c r="W561" s="56">
        <v>112202</v>
      </c>
      <c r="X561" s="56">
        <v>0</v>
      </c>
      <c r="Y561" s="56">
        <v>277</v>
      </c>
      <c r="Z561" s="56">
        <v>0</v>
      </c>
      <c r="AA561" s="56">
        <v>277</v>
      </c>
      <c r="AB561" s="56">
        <v>0</v>
      </c>
      <c r="AC561" s="56">
        <v>0</v>
      </c>
      <c r="AD561" s="56">
        <v>0</v>
      </c>
      <c r="AE561" s="56">
        <v>2115</v>
      </c>
      <c r="AF561" s="56">
        <v>1826</v>
      </c>
      <c r="AG561" s="56">
        <v>0</v>
      </c>
      <c r="AH561" s="56">
        <v>0</v>
      </c>
      <c r="AI561" s="56">
        <v>0</v>
      </c>
      <c r="AJ561" s="56">
        <v>3941</v>
      </c>
      <c r="AK561" s="56">
        <v>124924</v>
      </c>
      <c r="AL561" s="56">
        <v>124564</v>
      </c>
      <c r="AM561" s="56">
        <v>0</v>
      </c>
      <c r="AN561" s="56">
        <v>0</v>
      </c>
      <c r="AO561" s="56">
        <v>0</v>
      </c>
      <c r="AP561" s="56">
        <v>277</v>
      </c>
      <c r="AQ561" s="56">
        <v>277</v>
      </c>
      <c r="AR561" s="56">
        <v>0</v>
      </c>
      <c r="AS561" s="56">
        <v>0</v>
      </c>
      <c r="AT561" s="56">
        <v>83</v>
      </c>
      <c r="AU561" s="56">
        <v>0</v>
      </c>
      <c r="AV561" s="56">
        <v>0</v>
      </c>
      <c r="AW561" s="56">
        <v>0</v>
      </c>
      <c r="AX561" s="56">
        <v>0</v>
      </c>
      <c r="AY561" s="56">
        <v>0</v>
      </c>
      <c r="AZ561" s="56">
        <v>83</v>
      </c>
      <c r="BA561" s="56">
        <v>124924</v>
      </c>
      <c r="BB561" s="57" t="s">
        <v>521</v>
      </c>
      <c r="BC561" s="57" t="s">
        <v>1351</v>
      </c>
      <c r="BD561" s="57" t="s">
        <v>215</v>
      </c>
      <c r="BE561" s="57" t="s">
        <v>216</v>
      </c>
    </row>
    <row r="562" spans="1:57" ht="15">
      <c r="A562" t="str">
        <f>VLOOKUP($D562,'[1]Register 2009'!$E$10:$F$65536,2,FALSE)</f>
        <v>SEBinvest - Fokus</v>
      </c>
      <c r="B562" s="56">
        <v>11107</v>
      </c>
      <c r="C562" s="56">
        <v>10</v>
      </c>
      <c r="D562" t="str">
        <f t="shared" si="8"/>
        <v>11107_10</v>
      </c>
      <c r="E562" s="56">
        <v>200912</v>
      </c>
      <c r="F562" s="56">
        <v>610</v>
      </c>
      <c r="G562" s="56">
        <v>0</v>
      </c>
      <c r="H562" s="56">
        <v>0</v>
      </c>
      <c r="I562" s="56">
        <v>610</v>
      </c>
      <c r="J562" s="56">
        <v>0</v>
      </c>
      <c r="K562" s="56">
        <v>0</v>
      </c>
      <c r="L562" s="56">
        <v>0</v>
      </c>
      <c r="M562" s="56">
        <v>0</v>
      </c>
      <c r="N562" s="56">
        <v>0</v>
      </c>
      <c r="O562" s="56">
        <v>0</v>
      </c>
      <c r="P562" s="56">
        <v>884</v>
      </c>
      <c r="Q562" s="56">
        <v>51974</v>
      </c>
      <c r="R562" s="56">
        <v>0</v>
      </c>
      <c r="S562" s="56">
        <v>0</v>
      </c>
      <c r="T562" s="56">
        <v>0</v>
      </c>
      <c r="U562" s="56">
        <v>0</v>
      </c>
      <c r="V562" s="56">
        <v>0</v>
      </c>
      <c r="W562" s="56">
        <v>52858</v>
      </c>
      <c r="X562" s="56">
        <v>0</v>
      </c>
      <c r="Y562" s="56">
        <v>0</v>
      </c>
      <c r="Z562" s="56">
        <v>0</v>
      </c>
      <c r="AA562" s="56">
        <v>0</v>
      </c>
      <c r="AB562" s="56">
        <v>0</v>
      </c>
      <c r="AC562" s="56">
        <v>0</v>
      </c>
      <c r="AD562" s="56">
        <v>0</v>
      </c>
      <c r="AE562" s="56">
        <v>347</v>
      </c>
      <c r="AF562" s="56">
        <v>213</v>
      </c>
      <c r="AG562" s="56">
        <v>0</v>
      </c>
      <c r="AH562" s="56">
        <v>0</v>
      </c>
      <c r="AI562" s="56">
        <v>0</v>
      </c>
      <c r="AJ562" s="56">
        <v>560</v>
      </c>
      <c r="AK562" s="56">
        <v>54028</v>
      </c>
      <c r="AL562" s="56">
        <v>54028</v>
      </c>
      <c r="AM562" s="56">
        <v>0</v>
      </c>
      <c r="AN562" s="56">
        <v>0</v>
      </c>
      <c r="AO562" s="56">
        <v>0</v>
      </c>
      <c r="AP562" s="56">
        <v>0</v>
      </c>
      <c r="AQ562" s="56">
        <v>0</v>
      </c>
      <c r="AR562" s="56">
        <v>0</v>
      </c>
      <c r="AS562" s="56">
        <v>0</v>
      </c>
      <c r="AT562" s="56">
        <v>0</v>
      </c>
      <c r="AU562" s="56">
        <v>0</v>
      </c>
      <c r="AV562" s="56">
        <v>0</v>
      </c>
      <c r="AW562" s="56">
        <v>0</v>
      </c>
      <c r="AX562" s="56">
        <v>0</v>
      </c>
      <c r="AY562" s="56">
        <v>0</v>
      </c>
      <c r="AZ562" s="56">
        <v>0</v>
      </c>
      <c r="BA562" s="56">
        <v>54028</v>
      </c>
      <c r="BB562" s="57" t="s">
        <v>1353</v>
      </c>
      <c r="BC562" s="57" t="s">
        <v>1354</v>
      </c>
      <c r="BD562" s="57" t="s">
        <v>215</v>
      </c>
      <c r="BE562" s="57" t="s">
        <v>216</v>
      </c>
    </row>
    <row r="563" spans="1:57" ht="15">
      <c r="A563" t="str">
        <f>VLOOKUP($D563,'[1]Register 2009'!$E$10:$F$65536,2,FALSE)</f>
        <v>SEBinvest - Investeringspleje Kort</v>
      </c>
      <c r="B563" s="56">
        <v>11107</v>
      </c>
      <c r="C563" s="56">
        <v>11</v>
      </c>
      <c r="D563" t="str">
        <f t="shared" si="8"/>
        <v>11107_11</v>
      </c>
      <c r="E563" s="56">
        <v>200912</v>
      </c>
      <c r="F563" s="56">
        <v>22631</v>
      </c>
      <c r="G563" s="56">
        <v>0</v>
      </c>
      <c r="H563" s="56">
        <v>0</v>
      </c>
      <c r="I563" s="56">
        <v>22631</v>
      </c>
      <c r="J563" s="56">
        <v>70569</v>
      </c>
      <c r="K563" s="56">
        <v>7322</v>
      </c>
      <c r="L563" s="56">
        <v>0</v>
      </c>
      <c r="M563" s="56">
        <v>0</v>
      </c>
      <c r="N563" s="56">
        <v>0</v>
      </c>
      <c r="O563" s="56">
        <v>77891</v>
      </c>
      <c r="P563" s="56">
        <v>6361</v>
      </c>
      <c r="Q563" s="56">
        <v>0</v>
      </c>
      <c r="R563" s="56">
        <v>257</v>
      </c>
      <c r="S563" s="56">
        <v>0</v>
      </c>
      <c r="T563" s="56">
        <v>56334</v>
      </c>
      <c r="U563" s="56">
        <v>0</v>
      </c>
      <c r="V563" s="56">
        <v>0</v>
      </c>
      <c r="W563" s="56">
        <v>62952</v>
      </c>
      <c r="X563" s="56">
        <v>0</v>
      </c>
      <c r="Y563" s="56">
        <v>233</v>
      </c>
      <c r="Z563" s="56">
        <v>65</v>
      </c>
      <c r="AA563" s="56">
        <v>298</v>
      </c>
      <c r="AB563" s="56">
        <v>0</v>
      </c>
      <c r="AC563" s="56">
        <v>1389</v>
      </c>
      <c r="AD563" s="56">
        <v>0</v>
      </c>
      <c r="AE563" s="56">
        <v>56</v>
      </c>
      <c r="AF563" s="56">
        <v>30</v>
      </c>
      <c r="AG563" s="56">
        <v>0</v>
      </c>
      <c r="AH563" s="56">
        <v>0</v>
      </c>
      <c r="AI563" s="56">
        <v>0</v>
      </c>
      <c r="AJ563" s="56">
        <v>1475</v>
      </c>
      <c r="AK563" s="56">
        <v>165247</v>
      </c>
      <c r="AL563" s="56">
        <v>164677</v>
      </c>
      <c r="AM563" s="56">
        <v>0</v>
      </c>
      <c r="AN563" s="56">
        <v>0</v>
      </c>
      <c r="AO563" s="56">
        <v>0</v>
      </c>
      <c r="AP563" s="56">
        <v>570</v>
      </c>
      <c r="AQ563" s="56">
        <v>570</v>
      </c>
      <c r="AR563" s="56">
        <v>0</v>
      </c>
      <c r="AS563" s="56">
        <v>0</v>
      </c>
      <c r="AT563" s="56">
        <v>0</v>
      </c>
      <c r="AU563" s="56">
        <v>0</v>
      </c>
      <c r="AV563" s="56">
        <v>0</v>
      </c>
      <c r="AW563" s="56">
        <v>0</v>
      </c>
      <c r="AX563" s="56">
        <v>0</v>
      </c>
      <c r="AY563" s="56">
        <v>0</v>
      </c>
      <c r="AZ563" s="56">
        <v>0</v>
      </c>
      <c r="BA563" s="56">
        <v>165247</v>
      </c>
      <c r="BB563" s="57" t="s">
        <v>522</v>
      </c>
      <c r="BC563" s="57" t="s">
        <v>1355</v>
      </c>
      <c r="BD563" s="57" t="s">
        <v>215</v>
      </c>
      <c r="BE563" s="57" t="s">
        <v>252</v>
      </c>
    </row>
    <row r="564" spans="1:57" ht="15">
      <c r="A564" t="str">
        <f>VLOOKUP($D564,'[1]Register 2009'!$E$10:$F$65536,2,FALSE)</f>
        <v>SEBinvest - Investeringspleje Lang</v>
      </c>
      <c r="B564" s="56">
        <v>11107</v>
      </c>
      <c r="C564" s="56">
        <v>13</v>
      </c>
      <c r="D564" t="str">
        <f t="shared" si="8"/>
        <v>11107_13</v>
      </c>
      <c r="E564" s="56">
        <v>200912</v>
      </c>
      <c r="F564" s="56">
        <v>9258</v>
      </c>
      <c r="G564" s="56">
        <v>0</v>
      </c>
      <c r="H564" s="56">
        <v>0</v>
      </c>
      <c r="I564" s="56">
        <v>9258</v>
      </c>
      <c r="J564" s="56">
        <v>0</v>
      </c>
      <c r="K564" s="56">
        <v>2389</v>
      </c>
      <c r="L564" s="56">
        <v>0</v>
      </c>
      <c r="M564" s="56">
        <v>0</v>
      </c>
      <c r="N564" s="56">
        <v>0</v>
      </c>
      <c r="O564" s="56">
        <v>2389</v>
      </c>
      <c r="P564" s="56">
        <v>5202</v>
      </c>
      <c r="Q564" s="56">
        <v>330</v>
      </c>
      <c r="R564" s="56">
        <v>360</v>
      </c>
      <c r="S564" s="56">
        <v>0</v>
      </c>
      <c r="T564" s="56">
        <v>77019</v>
      </c>
      <c r="U564" s="56">
        <v>0</v>
      </c>
      <c r="V564" s="56">
        <v>0</v>
      </c>
      <c r="W564" s="56">
        <v>82911</v>
      </c>
      <c r="X564" s="56">
        <v>0</v>
      </c>
      <c r="Y564" s="56">
        <v>56</v>
      </c>
      <c r="Z564" s="56">
        <v>79</v>
      </c>
      <c r="AA564" s="56">
        <v>135</v>
      </c>
      <c r="AB564" s="56">
        <v>0</v>
      </c>
      <c r="AC564" s="56">
        <v>37</v>
      </c>
      <c r="AD564" s="56">
        <v>0</v>
      </c>
      <c r="AE564" s="56">
        <v>572</v>
      </c>
      <c r="AF564" s="56">
        <v>18</v>
      </c>
      <c r="AG564" s="56">
        <v>0</v>
      </c>
      <c r="AH564" s="56">
        <v>0</v>
      </c>
      <c r="AI564" s="56">
        <v>0</v>
      </c>
      <c r="AJ564" s="56">
        <v>627</v>
      </c>
      <c r="AK564" s="56">
        <v>95320</v>
      </c>
      <c r="AL564" s="56">
        <v>94958</v>
      </c>
      <c r="AM564" s="56">
        <v>0</v>
      </c>
      <c r="AN564" s="56">
        <v>0</v>
      </c>
      <c r="AO564" s="56">
        <v>0</v>
      </c>
      <c r="AP564" s="56">
        <v>362</v>
      </c>
      <c r="AQ564" s="56">
        <v>362</v>
      </c>
      <c r="AR564" s="56">
        <v>0</v>
      </c>
      <c r="AS564" s="56">
        <v>0</v>
      </c>
      <c r="AT564" s="56">
        <v>0</v>
      </c>
      <c r="AU564" s="56">
        <v>0</v>
      </c>
      <c r="AV564" s="56">
        <v>0</v>
      </c>
      <c r="AW564" s="56">
        <v>0</v>
      </c>
      <c r="AX564" s="56">
        <v>0</v>
      </c>
      <c r="AY564" s="56">
        <v>0</v>
      </c>
      <c r="AZ564" s="56">
        <v>0</v>
      </c>
      <c r="BA564" s="56">
        <v>95320</v>
      </c>
      <c r="BB564" s="57" t="s">
        <v>1357</v>
      </c>
      <c r="BC564" s="57" t="s">
        <v>1358</v>
      </c>
      <c r="BD564" s="57" t="s">
        <v>215</v>
      </c>
      <c r="BE564" s="57" t="s">
        <v>252</v>
      </c>
    </row>
    <row r="565" spans="1:57" ht="15">
      <c r="A565" t="str">
        <f>VLOOKUP($D565,'[1]Register 2009'!$E$10:$F$65536,2,FALSE)</f>
        <v>SEBinvest - Investeringspleje Mellemlang</v>
      </c>
      <c r="B565" s="56">
        <v>11107</v>
      </c>
      <c r="C565" s="56">
        <v>12</v>
      </c>
      <c r="D565" t="str">
        <f t="shared" si="8"/>
        <v>11107_12</v>
      </c>
      <c r="E565" s="56">
        <v>200912</v>
      </c>
      <c r="F565" s="56">
        <v>10968</v>
      </c>
      <c r="G565" s="56">
        <v>0</v>
      </c>
      <c r="H565" s="56">
        <v>0</v>
      </c>
      <c r="I565" s="56">
        <v>10968</v>
      </c>
      <c r="J565" s="56">
        <v>31843</v>
      </c>
      <c r="K565" s="56">
        <v>6825</v>
      </c>
      <c r="L565" s="56">
        <v>0</v>
      </c>
      <c r="M565" s="56">
        <v>0</v>
      </c>
      <c r="N565" s="56">
        <v>0</v>
      </c>
      <c r="O565" s="56">
        <v>38668</v>
      </c>
      <c r="P565" s="56">
        <v>5919</v>
      </c>
      <c r="Q565" s="56">
        <v>0</v>
      </c>
      <c r="R565" s="56">
        <v>360</v>
      </c>
      <c r="S565" s="56">
        <v>0</v>
      </c>
      <c r="T565" s="56">
        <v>75732</v>
      </c>
      <c r="U565" s="56">
        <v>0</v>
      </c>
      <c r="V565" s="56">
        <v>0</v>
      </c>
      <c r="W565" s="56">
        <v>82011</v>
      </c>
      <c r="X565" s="56">
        <v>0</v>
      </c>
      <c r="Y565" s="56">
        <v>118</v>
      </c>
      <c r="Z565" s="56">
        <v>88</v>
      </c>
      <c r="AA565" s="56">
        <v>206</v>
      </c>
      <c r="AB565" s="56">
        <v>0</v>
      </c>
      <c r="AC565" s="56">
        <v>606</v>
      </c>
      <c r="AD565" s="56">
        <v>0</v>
      </c>
      <c r="AE565" s="56">
        <v>482</v>
      </c>
      <c r="AF565" s="56">
        <v>7</v>
      </c>
      <c r="AG565" s="56">
        <v>0</v>
      </c>
      <c r="AH565" s="56">
        <v>0</v>
      </c>
      <c r="AI565" s="56">
        <v>0</v>
      </c>
      <c r="AJ565" s="56">
        <v>1095</v>
      </c>
      <c r="AK565" s="56">
        <v>132948</v>
      </c>
      <c r="AL565" s="56">
        <v>132646</v>
      </c>
      <c r="AM565" s="56">
        <v>0</v>
      </c>
      <c r="AN565" s="56">
        <v>0</v>
      </c>
      <c r="AO565" s="56">
        <v>4</v>
      </c>
      <c r="AP565" s="56">
        <v>298</v>
      </c>
      <c r="AQ565" s="56">
        <v>302</v>
      </c>
      <c r="AR565" s="56">
        <v>0</v>
      </c>
      <c r="AS565" s="56">
        <v>0</v>
      </c>
      <c r="AT565" s="56">
        <v>0</v>
      </c>
      <c r="AU565" s="56">
        <v>0</v>
      </c>
      <c r="AV565" s="56">
        <v>0</v>
      </c>
      <c r="AW565" s="56">
        <v>0</v>
      </c>
      <c r="AX565" s="56">
        <v>0</v>
      </c>
      <c r="AY565" s="56">
        <v>0</v>
      </c>
      <c r="AZ565" s="56">
        <v>0</v>
      </c>
      <c r="BA565" s="56">
        <v>132948</v>
      </c>
      <c r="BB565" s="57" t="s">
        <v>523</v>
      </c>
      <c r="BC565" s="57" t="s">
        <v>1356</v>
      </c>
      <c r="BD565" s="57" t="s">
        <v>215</v>
      </c>
      <c r="BE565" s="57" t="s">
        <v>252</v>
      </c>
    </row>
    <row r="566" spans="1:57" ht="15">
      <c r="A566" t="str">
        <f>VLOOKUP($D566,'[1]Register 2009'!$E$10:$F$65536,2,FALSE)</f>
        <v>SEBinvest - Kreditobligationer (euro)</v>
      </c>
      <c r="B566" s="56">
        <v>11107</v>
      </c>
      <c r="C566" s="56">
        <v>18</v>
      </c>
      <c r="D566" t="str">
        <f t="shared" si="8"/>
        <v>11107_18</v>
      </c>
      <c r="E566" s="56">
        <v>200912</v>
      </c>
      <c r="F566" s="56">
        <v>3752</v>
      </c>
      <c r="G566" s="56">
        <v>0</v>
      </c>
      <c r="H566" s="56">
        <v>0</v>
      </c>
      <c r="I566" s="56">
        <v>3752</v>
      </c>
      <c r="J566" s="56">
        <v>136064</v>
      </c>
      <c r="K566" s="56">
        <v>735690</v>
      </c>
      <c r="L566" s="56">
        <v>0</v>
      </c>
      <c r="M566" s="56">
        <v>0</v>
      </c>
      <c r="N566" s="56">
        <v>0</v>
      </c>
      <c r="O566" s="56">
        <v>871754</v>
      </c>
      <c r="P566" s="56">
        <v>0</v>
      </c>
      <c r="Q566" s="56">
        <v>0</v>
      </c>
      <c r="R566" s="56">
        <v>0</v>
      </c>
      <c r="S566" s="56">
        <v>0</v>
      </c>
      <c r="T566" s="56">
        <v>0</v>
      </c>
      <c r="U566" s="56">
        <v>0</v>
      </c>
      <c r="V566" s="56">
        <v>0</v>
      </c>
      <c r="W566" s="56">
        <v>0</v>
      </c>
      <c r="X566" s="56">
        <v>0</v>
      </c>
      <c r="Y566" s="56">
        <v>0</v>
      </c>
      <c r="Z566" s="56">
        <v>0</v>
      </c>
      <c r="AA566" s="56">
        <v>0</v>
      </c>
      <c r="AB566" s="56">
        <v>0</v>
      </c>
      <c r="AC566" s="56">
        <v>24126</v>
      </c>
      <c r="AD566" s="56">
        <v>0</v>
      </c>
      <c r="AE566" s="56">
        <v>175</v>
      </c>
      <c r="AF566" s="56">
        <v>0</v>
      </c>
      <c r="AG566" s="56">
        <v>0</v>
      </c>
      <c r="AH566" s="56">
        <v>0</v>
      </c>
      <c r="AI566" s="56">
        <v>0</v>
      </c>
      <c r="AJ566" s="56">
        <v>24301</v>
      </c>
      <c r="AK566" s="56">
        <v>899807</v>
      </c>
      <c r="AL566" s="56">
        <v>899807</v>
      </c>
      <c r="AM566" s="56">
        <v>0</v>
      </c>
      <c r="AN566" s="56">
        <v>0</v>
      </c>
      <c r="AO566" s="56">
        <v>0</v>
      </c>
      <c r="AP566" s="56">
        <v>0</v>
      </c>
      <c r="AQ566" s="56">
        <v>0</v>
      </c>
      <c r="AR566" s="56">
        <v>0</v>
      </c>
      <c r="AS566" s="56">
        <v>0</v>
      </c>
      <c r="AT566" s="56">
        <v>0</v>
      </c>
      <c r="AU566" s="56">
        <v>0</v>
      </c>
      <c r="AV566" s="56">
        <v>0</v>
      </c>
      <c r="AW566" s="56">
        <v>0</v>
      </c>
      <c r="AX566" s="56">
        <v>0</v>
      </c>
      <c r="AY566" s="56">
        <v>0</v>
      </c>
      <c r="AZ566" s="56">
        <v>0</v>
      </c>
      <c r="BA566" s="56">
        <v>899807</v>
      </c>
      <c r="BB566" s="57" t="s">
        <v>1363</v>
      </c>
      <c r="BC566" s="57" t="s">
        <v>1364</v>
      </c>
      <c r="BD566" s="57" t="s">
        <v>215</v>
      </c>
      <c r="BE566" s="57" t="s">
        <v>216</v>
      </c>
    </row>
    <row r="567" spans="1:57" ht="15">
      <c r="A567" t="str">
        <f>VLOOKUP($D567,'[1]Register 2009'!$E$10:$F$65536,2,FALSE)</f>
        <v>SEBinvest - Lange Obligationer</v>
      </c>
      <c r="B567" s="56">
        <v>11107</v>
      </c>
      <c r="C567" s="56">
        <v>14</v>
      </c>
      <c r="D567" t="str">
        <f t="shared" si="8"/>
        <v>11107_14</v>
      </c>
      <c r="E567" s="56">
        <v>200912</v>
      </c>
      <c r="F567" s="56">
        <v>184</v>
      </c>
      <c r="G567" s="56">
        <v>0</v>
      </c>
      <c r="H567" s="56">
        <v>0</v>
      </c>
      <c r="I567" s="56">
        <v>184</v>
      </c>
      <c r="J567" s="56">
        <v>149124</v>
      </c>
      <c r="K567" s="56">
        <v>0</v>
      </c>
      <c r="L567" s="56">
        <v>0</v>
      </c>
      <c r="M567" s="56">
        <v>0</v>
      </c>
      <c r="N567" s="56">
        <v>0</v>
      </c>
      <c r="O567" s="56">
        <v>149124</v>
      </c>
      <c r="P567" s="56">
        <v>0</v>
      </c>
      <c r="Q567" s="56">
        <v>0</v>
      </c>
      <c r="R567" s="56">
        <v>0</v>
      </c>
      <c r="S567" s="56">
        <v>0</v>
      </c>
      <c r="T567" s="56">
        <v>0</v>
      </c>
      <c r="U567" s="56">
        <v>0</v>
      </c>
      <c r="V567" s="56">
        <v>0</v>
      </c>
      <c r="W567" s="56">
        <v>0</v>
      </c>
      <c r="X567" s="56">
        <v>0</v>
      </c>
      <c r="Y567" s="56">
        <v>0</v>
      </c>
      <c r="Z567" s="56">
        <v>0</v>
      </c>
      <c r="AA567" s="56">
        <v>0</v>
      </c>
      <c r="AB567" s="56">
        <v>0</v>
      </c>
      <c r="AC567" s="56">
        <v>2546</v>
      </c>
      <c r="AD567" s="56">
        <v>0</v>
      </c>
      <c r="AE567" s="56">
        <v>0</v>
      </c>
      <c r="AF567" s="56">
        <v>0</v>
      </c>
      <c r="AG567" s="56">
        <v>0</v>
      </c>
      <c r="AH567" s="56">
        <v>0</v>
      </c>
      <c r="AI567" s="56">
        <v>0</v>
      </c>
      <c r="AJ567" s="56">
        <v>2546</v>
      </c>
      <c r="AK567" s="56">
        <v>151854</v>
      </c>
      <c r="AL567" s="56">
        <v>151854</v>
      </c>
      <c r="AM567" s="56">
        <v>0</v>
      </c>
      <c r="AN567" s="56">
        <v>0</v>
      </c>
      <c r="AO567" s="56">
        <v>0</v>
      </c>
      <c r="AP567" s="56">
        <v>0</v>
      </c>
      <c r="AQ567" s="56">
        <v>0</v>
      </c>
      <c r="AR567" s="56">
        <v>0</v>
      </c>
      <c r="AS567" s="56">
        <v>0</v>
      </c>
      <c r="AT567" s="56">
        <v>0</v>
      </c>
      <c r="AU567" s="56">
        <v>0</v>
      </c>
      <c r="AV567" s="56">
        <v>0</v>
      </c>
      <c r="AW567" s="56">
        <v>0</v>
      </c>
      <c r="AX567" s="56">
        <v>0</v>
      </c>
      <c r="AY567" s="56">
        <v>0</v>
      </c>
      <c r="AZ567" s="56">
        <v>0</v>
      </c>
      <c r="BA567" s="56">
        <v>151854</v>
      </c>
      <c r="BB567" s="57" t="s">
        <v>1359</v>
      </c>
      <c r="BC567" s="57" t="s">
        <v>957</v>
      </c>
      <c r="BD567" s="57" t="s">
        <v>215</v>
      </c>
      <c r="BE567" s="57" t="s">
        <v>224</v>
      </c>
    </row>
    <row r="568" spans="1:57" ht="15">
      <c r="A568" t="str">
        <f>VLOOKUP($D568,'[1]Register 2009'!$E$10:$F$65536,2,FALSE)</f>
        <v>SEBinvest - Markedspension Aktier +</v>
      </c>
      <c r="B568" s="56">
        <v>18029</v>
      </c>
      <c r="C568" s="56">
        <v>1</v>
      </c>
      <c r="D568" t="str">
        <f t="shared" si="8"/>
        <v>18029_1</v>
      </c>
      <c r="E568" s="56">
        <v>200912</v>
      </c>
      <c r="F568" s="56">
        <v>1053374</v>
      </c>
      <c r="G568" s="56">
        <v>0</v>
      </c>
      <c r="H568" s="56">
        <v>0</v>
      </c>
      <c r="I568" s="56">
        <v>1053374</v>
      </c>
      <c r="J568" s="56">
        <v>0</v>
      </c>
      <c r="K568" s="56">
        <v>92380</v>
      </c>
      <c r="L568" s="56">
        <v>0</v>
      </c>
      <c r="M568" s="56">
        <v>0</v>
      </c>
      <c r="N568" s="56">
        <v>0</v>
      </c>
      <c r="O568" s="56">
        <v>92380</v>
      </c>
      <c r="P568" s="56">
        <v>404372</v>
      </c>
      <c r="Q568" s="56">
        <v>101025</v>
      </c>
      <c r="R568" s="56">
        <v>10</v>
      </c>
      <c r="S568" s="56">
        <v>0</v>
      </c>
      <c r="T568" s="56">
        <v>1165624</v>
      </c>
      <c r="U568" s="56">
        <v>207005</v>
      </c>
      <c r="V568" s="56">
        <v>0</v>
      </c>
      <c r="W568" s="56">
        <v>1878036</v>
      </c>
      <c r="X568" s="56">
        <v>0</v>
      </c>
      <c r="Y568" s="56">
        <v>6699</v>
      </c>
      <c r="Z568" s="56">
        <v>58</v>
      </c>
      <c r="AA568" s="56">
        <v>6757</v>
      </c>
      <c r="AB568" s="56">
        <v>0</v>
      </c>
      <c r="AC568" s="56">
        <v>1</v>
      </c>
      <c r="AD568" s="56">
        <v>0</v>
      </c>
      <c r="AE568" s="56">
        <v>17653</v>
      </c>
      <c r="AF568" s="56">
        <v>0</v>
      </c>
      <c r="AG568" s="56">
        <v>0</v>
      </c>
      <c r="AH568" s="56">
        <v>0</v>
      </c>
      <c r="AI568" s="56">
        <v>0</v>
      </c>
      <c r="AJ568" s="56">
        <v>17654</v>
      </c>
      <c r="AK568" s="56">
        <v>3048201</v>
      </c>
      <c r="AL568" s="56">
        <v>3021200</v>
      </c>
      <c r="AM568" s="56">
        <v>0</v>
      </c>
      <c r="AN568" s="56">
        <v>0</v>
      </c>
      <c r="AO568" s="56">
        <v>58</v>
      </c>
      <c r="AP568" s="56">
        <v>26844</v>
      </c>
      <c r="AQ568" s="56">
        <v>26902</v>
      </c>
      <c r="AR568" s="56">
        <v>0</v>
      </c>
      <c r="AS568" s="56">
        <v>0</v>
      </c>
      <c r="AT568" s="56">
        <v>99</v>
      </c>
      <c r="AU568" s="56">
        <v>0</v>
      </c>
      <c r="AV568" s="56">
        <v>0</v>
      </c>
      <c r="AW568" s="56">
        <v>0</v>
      </c>
      <c r="AX568" s="56">
        <v>0</v>
      </c>
      <c r="AY568" s="56">
        <v>0</v>
      </c>
      <c r="AZ568" s="56">
        <v>99</v>
      </c>
      <c r="BA568" s="56">
        <v>3048201</v>
      </c>
      <c r="BB568" s="57" t="s">
        <v>763</v>
      </c>
      <c r="BC568" s="57" t="s">
        <v>1763</v>
      </c>
      <c r="BD568" s="57" t="s">
        <v>215</v>
      </c>
      <c r="BE568" s="57" t="s">
        <v>259</v>
      </c>
    </row>
    <row r="569" spans="1:57" ht="15">
      <c r="A569" t="str">
        <f>VLOOKUP($D569,'[1]Register 2009'!$E$10:$F$65536,2,FALSE)</f>
        <v>SEBinvest - Markedspension Korte Obligationer</v>
      </c>
      <c r="B569" s="56">
        <v>18029</v>
      </c>
      <c r="C569" s="56">
        <v>3</v>
      </c>
      <c r="D569" t="str">
        <f t="shared" si="8"/>
        <v>18029_3</v>
      </c>
      <c r="E569" s="56">
        <v>200912</v>
      </c>
      <c r="F569" s="56">
        <v>8068</v>
      </c>
      <c r="G569" s="56">
        <v>0</v>
      </c>
      <c r="H569" s="56">
        <v>0</v>
      </c>
      <c r="I569" s="56">
        <v>8068</v>
      </c>
      <c r="J569" s="56">
        <v>362066</v>
      </c>
      <c r="K569" s="56">
        <v>4697</v>
      </c>
      <c r="L569" s="56">
        <v>0</v>
      </c>
      <c r="M569" s="56">
        <v>0</v>
      </c>
      <c r="N569" s="56">
        <v>0</v>
      </c>
      <c r="O569" s="56">
        <v>366763</v>
      </c>
      <c r="P569" s="56">
        <v>0</v>
      </c>
      <c r="Q569" s="56">
        <v>0</v>
      </c>
      <c r="R569" s="56">
        <v>0</v>
      </c>
      <c r="S569" s="56">
        <v>0</v>
      </c>
      <c r="T569" s="56">
        <v>0</v>
      </c>
      <c r="U569" s="56">
        <v>0</v>
      </c>
      <c r="V569" s="56">
        <v>0</v>
      </c>
      <c r="W569" s="56">
        <v>0</v>
      </c>
      <c r="X569" s="56">
        <v>0</v>
      </c>
      <c r="Y569" s="56">
        <v>0</v>
      </c>
      <c r="Z569" s="56">
        <v>0</v>
      </c>
      <c r="AA569" s="56">
        <v>0</v>
      </c>
      <c r="AB569" s="56">
        <v>0</v>
      </c>
      <c r="AC569" s="56">
        <v>5127</v>
      </c>
      <c r="AD569" s="56">
        <v>0</v>
      </c>
      <c r="AE569" s="56">
        <v>1676</v>
      </c>
      <c r="AF569" s="56">
        <v>0</v>
      </c>
      <c r="AG569" s="56">
        <v>0</v>
      </c>
      <c r="AH569" s="56">
        <v>0</v>
      </c>
      <c r="AI569" s="56">
        <v>0</v>
      </c>
      <c r="AJ569" s="56">
        <v>6803</v>
      </c>
      <c r="AK569" s="56">
        <v>381634</v>
      </c>
      <c r="AL569" s="56">
        <v>381634</v>
      </c>
      <c r="AM569" s="56">
        <v>0</v>
      </c>
      <c r="AN569" s="56">
        <v>0</v>
      </c>
      <c r="AO569" s="56">
        <v>0</v>
      </c>
      <c r="AP569" s="56">
        <v>0</v>
      </c>
      <c r="AQ569" s="56">
        <v>0</v>
      </c>
      <c r="AR569" s="56">
        <v>0</v>
      </c>
      <c r="AS569" s="56">
        <v>0</v>
      </c>
      <c r="AT569" s="56">
        <v>0</v>
      </c>
      <c r="AU569" s="56">
        <v>0</v>
      </c>
      <c r="AV569" s="56">
        <v>0</v>
      </c>
      <c r="AW569" s="56">
        <v>0</v>
      </c>
      <c r="AX569" s="56">
        <v>0</v>
      </c>
      <c r="AY569" s="56">
        <v>0</v>
      </c>
      <c r="AZ569" s="56">
        <v>0</v>
      </c>
      <c r="BA569" s="56">
        <v>381634</v>
      </c>
      <c r="BB569" s="57" t="s">
        <v>766</v>
      </c>
      <c r="BC569" s="57" t="s">
        <v>1766</v>
      </c>
      <c r="BD569" s="57" t="s">
        <v>215</v>
      </c>
      <c r="BE569" s="57" t="s">
        <v>259</v>
      </c>
    </row>
    <row r="570" spans="1:57" ht="15">
      <c r="A570" t="str">
        <f>VLOOKUP($D570,'[1]Register 2009'!$E$10:$F$65536,2,FALSE)</f>
        <v>SEBinvest - Markedspension Lange Obligationer</v>
      </c>
      <c r="B570" s="56">
        <v>18029</v>
      </c>
      <c r="C570" s="56">
        <v>2</v>
      </c>
      <c r="D570" t="str">
        <f t="shared" si="8"/>
        <v>18029_2</v>
      </c>
      <c r="E570" s="56">
        <v>200912</v>
      </c>
      <c r="F570" s="56">
        <v>17857</v>
      </c>
      <c r="G570" s="56">
        <v>0</v>
      </c>
      <c r="H570" s="56">
        <v>0</v>
      </c>
      <c r="I570" s="56">
        <v>17857</v>
      </c>
      <c r="J570" s="56">
        <v>1701406</v>
      </c>
      <c r="K570" s="56">
        <v>60986</v>
      </c>
      <c r="L570" s="56">
        <v>0</v>
      </c>
      <c r="M570" s="56">
        <v>0</v>
      </c>
      <c r="N570" s="56">
        <v>0</v>
      </c>
      <c r="O570" s="56">
        <v>1762392</v>
      </c>
      <c r="P570" s="56">
        <v>0</v>
      </c>
      <c r="Q570" s="56">
        <v>0</v>
      </c>
      <c r="R570" s="56">
        <v>0</v>
      </c>
      <c r="S570" s="56">
        <v>0</v>
      </c>
      <c r="T570" s="56">
        <v>583971</v>
      </c>
      <c r="U570" s="56">
        <v>0</v>
      </c>
      <c r="V570" s="56">
        <v>0</v>
      </c>
      <c r="W570" s="56">
        <v>583971</v>
      </c>
      <c r="X570" s="56">
        <v>0</v>
      </c>
      <c r="Y570" s="56">
        <v>0</v>
      </c>
      <c r="Z570" s="56">
        <v>0</v>
      </c>
      <c r="AA570" s="56">
        <v>0</v>
      </c>
      <c r="AB570" s="56">
        <v>0</v>
      </c>
      <c r="AC570" s="56">
        <v>23675</v>
      </c>
      <c r="AD570" s="56">
        <v>0</v>
      </c>
      <c r="AE570" s="56">
        <v>12082</v>
      </c>
      <c r="AF570" s="56">
        <v>0</v>
      </c>
      <c r="AG570" s="56">
        <v>0</v>
      </c>
      <c r="AH570" s="56">
        <v>0</v>
      </c>
      <c r="AI570" s="56">
        <v>0</v>
      </c>
      <c r="AJ570" s="56">
        <v>35757</v>
      </c>
      <c r="AK570" s="56">
        <v>2399977</v>
      </c>
      <c r="AL570" s="56">
        <v>2399977</v>
      </c>
      <c r="AM570" s="56">
        <v>0</v>
      </c>
      <c r="AN570" s="56">
        <v>0</v>
      </c>
      <c r="AO570" s="56">
        <v>0</v>
      </c>
      <c r="AP570" s="56">
        <v>0</v>
      </c>
      <c r="AQ570" s="56">
        <v>0</v>
      </c>
      <c r="AR570" s="56">
        <v>0</v>
      </c>
      <c r="AS570" s="56">
        <v>0</v>
      </c>
      <c r="AT570" s="56">
        <v>0</v>
      </c>
      <c r="AU570" s="56">
        <v>0</v>
      </c>
      <c r="AV570" s="56">
        <v>0</v>
      </c>
      <c r="AW570" s="56">
        <v>0</v>
      </c>
      <c r="AX570" s="56">
        <v>0</v>
      </c>
      <c r="AY570" s="56">
        <v>0</v>
      </c>
      <c r="AZ570" s="56">
        <v>0</v>
      </c>
      <c r="BA570" s="56">
        <v>2399977</v>
      </c>
      <c r="BB570" s="57" t="s">
        <v>1764</v>
      </c>
      <c r="BC570" s="57" t="s">
        <v>1765</v>
      </c>
      <c r="BD570" s="57" t="s">
        <v>215</v>
      </c>
      <c r="BE570" s="57" t="s">
        <v>259</v>
      </c>
    </row>
    <row r="571" spans="1:57" ht="15">
      <c r="A571" t="str">
        <f>VLOOKUP($D571,'[1]Register 2009'!$E$10:$F$65536,2,FALSE)</f>
        <v>SEBinvest - Mellemlange Obligationer</v>
      </c>
      <c r="B571" s="56">
        <v>11107</v>
      </c>
      <c r="C571" s="56">
        <v>2</v>
      </c>
      <c r="D571" t="str">
        <f t="shared" si="8"/>
        <v>11107_2</v>
      </c>
      <c r="E571" s="56">
        <v>200912</v>
      </c>
      <c r="F571" s="56">
        <v>638</v>
      </c>
      <c r="G571" s="56">
        <v>0</v>
      </c>
      <c r="H571" s="56">
        <v>0</v>
      </c>
      <c r="I571" s="56">
        <v>638</v>
      </c>
      <c r="J571" s="56">
        <v>168849</v>
      </c>
      <c r="K571" s="56">
        <v>0</v>
      </c>
      <c r="L571" s="56">
        <v>0</v>
      </c>
      <c r="M571" s="56">
        <v>0</v>
      </c>
      <c r="N571" s="56">
        <v>0</v>
      </c>
      <c r="O571" s="56">
        <v>168849</v>
      </c>
      <c r="P571" s="56">
        <v>0</v>
      </c>
      <c r="Q571" s="56">
        <v>0</v>
      </c>
      <c r="R571" s="56">
        <v>0</v>
      </c>
      <c r="S571" s="56">
        <v>0</v>
      </c>
      <c r="T571" s="56">
        <v>0</v>
      </c>
      <c r="U571" s="56">
        <v>0</v>
      </c>
      <c r="V571" s="56">
        <v>0</v>
      </c>
      <c r="W571" s="56">
        <v>0</v>
      </c>
      <c r="X571" s="56">
        <v>0</v>
      </c>
      <c r="Y571" s="56">
        <v>0</v>
      </c>
      <c r="Z571" s="56">
        <v>0</v>
      </c>
      <c r="AA571" s="56">
        <v>0</v>
      </c>
      <c r="AB571" s="56">
        <v>0</v>
      </c>
      <c r="AC571" s="56">
        <v>3325</v>
      </c>
      <c r="AD571" s="56">
        <v>0</v>
      </c>
      <c r="AE571" s="56">
        <v>1465</v>
      </c>
      <c r="AF571" s="56">
        <v>0</v>
      </c>
      <c r="AG571" s="56">
        <v>0</v>
      </c>
      <c r="AH571" s="56">
        <v>0</v>
      </c>
      <c r="AI571" s="56">
        <v>0</v>
      </c>
      <c r="AJ571" s="56">
        <v>4790</v>
      </c>
      <c r="AK571" s="56">
        <v>174277</v>
      </c>
      <c r="AL571" s="56">
        <v>174277</v>
      </c>
      <c r="AM571" s="56">
        <v>0</v>
      </c>
      <c r="AN571" s="56">
        <v>0</v>
      </c>
      <c r="AO571" s="56">
        <v>0</v>
      </c>
      <c r="AP571" s="56">
        <v>0</v>
      </c>
      <c r="AQ571" s="56">
        <v>0</v>
      </c>
      <c r="AR571" s="56">
        <v>0</v>
      </c>
      <c r="AS571" s="56">
        <v>0</v>
      </c>
      <c r="AT571" s="56">
        <v>0</v>
      </c>
      <c r="AU571" s="56">
        <v>0</v>
      </c>
      <c r="AV571" s="56">
        <v>0</v>
      </c>
      <c r="AW571" s="56">
        <v>0</v>
      </c>
      <c r="AX571" s="56">
        <v>0</v>
      </c>
      <c r="AY571" s="56">
        <v>0</v>
      </c>
      <c r="AZ571" s="56">
        <v>0</v>
      </c>
      <c r="BA571" s="56">
        <v>174277</v>
      </c>
      <c r="BB571" s="57" t="s">
        <v>520</v>
      </c>
      <c r="BC571" s="57" t="s">
        <v>1350</v>
      </c>
      <c r="BD571" s="57" t="s">
        <v>215</v>
      </c>
      <c r="BE571" s="57" t="s">
        <v>224</v>
      </c>
    </row>
    <row r="572" spans="1:57" ht="15">
      <c r="A572" t="str">
        <f>VLOOKUP($D572,'[1]Register 2009'!$E$10:$F$65536,2,FALSE)</f>
        <v>SEBinvest - Nordiske Aktier</v>
      </c>
      <c r="B572" s="56">
        <v>11107</v>
      </c>
      <c r="C572" s="56">
        <v>17</v>
      </c>
      <c r="D572" t="str">
        <f t="shared" si="8"/>
        <v>11107_17</v>
      </c>
      <c r="E572" s="56">
        <v>200912</v>
      </c>
      <c r="F572" s="56">
        <v>862</v>
      </c>
      <c r="G572" s="56">
        <v>0</v>
      </c>
      <c r="H572" s="56">
        <v>0</v>
      </c>
      <c r="I572" s="56">
        <v>862</v>
      </c>
      <c r="J572" s="56">
        <v>0</v>
      </c>
      <c r="K572" s="56">
        <v>0</v>
      </c>
      <c r="L572" s="56">
        <v>0</v>
      </c>
      <c r="M572" s="56">
        <v>0</v>
      </c>
      <c r="N572" s="56">
        <v>0</v>
      </c>
      <c r="O572" s="56">
        <v>0</v>
      </c>
      <c r="P572" s="56">
        <v>16715</v>
      </c>
      <c r="Q572" s="56">
        <v>64284</v>
      </c>
      <c r="R572" s="56">
        <v>129</v>
      </c>
      <c r="S572" s="56">
        <v>0</v>
      </c>
      <c r="T572" s="56">
        <v>0</v>
      </c>
      <c r="U572" s="56">
        <v>0</v>
      </c>
      <c r="V572" s="56">
        <v>0</v>
      </c>
      <c r="W572" s="56">
        <v>81128</v>
      </c>
      <c r="X572" s="56">
        <v>0</v>
      </c>
      <c r="Y572" s="56">
        <v>0</v>
      </c>
      <c r="Z572" s="56">
        <v>0</v>
      </c>
      <c r="AA572" s="56">
        <v>0</v>
      </c>
      <c r="AB572" s="56">
        <v>0</v>
      </c>
      <c r="AC572" s="56">
        <v>0</v>
      </c>
      <c r="AD572" s="56">
        <v>0</v>
      </c>
      <c r="AE572" s="56">
        <v>89</v>
      </c>
      <c r="AF572" s="56">
        <v>0</v>
      </c>
      <c r="AG572" s="56">
        <v>0</v>
      </c>
      <c r="AH572" s="56">
        <v>0</v>
      </c>
      <c r="AI572" s="56">
        <v>0</v>
      </c>
      <c r="AJ572" s="56">
        <v>89</v>
      </c>
      <c r="AK572" s="56">
        <v>82079</v>
      </c>
      <c r="AL572" s="56">
        <v>82079</v>
      </c>
      <c r="AM572" s="56">
        <v>0</v>
      </c>
      <c r="AN572" s="56">
        <v>0</v>
      </c>
      <c r="AO572" s="56">
        <v>0</v>
      </c>
      <c r="AP572" s="56">
        <v>0</v>
      </c>
      <c r="AQ572" s="56">
        <v>0</v>
      </c>
      <c r="AR572" s="56">
        <v>0</v>
      </c>
      <c r="AS572" s="56">
        <v>0</v>
      </c>
      <c r="AT572" s="56">
        <v>0</v>
      </c>
      <c r="AU572" s="56">
        <v>0</v>
      </c>
      <c r="AV572" s="56">
        <v>0</v>
      </c>
      <c r="AW572" s="56">
        <v>0</v>
      </c>
      <c r="AX572" s="56">
        <v>0</v>
      </c>
      <c r="AY572" s="56">
        <v>0</v>
      </c>
      <c r="AZ572" s="56">
        <v>0</v>
      </c>
      <c r="BA572" s="56">
        <v>82079</v>
      </c>
      <c r="BB572" s="57" t="s">
        <v>798</v>
      </c>
      <c r="BC572" s="57" t="s">
        <v>1143</v>
      </c>
      <c r="BD572" s="57" t="s">
        <v>215</v>
      </c>
      <c r="BE572" s="57" t="s">
        <v>216</v>
      </c>
    </row>
    <row r="573" spans="1:57" ht="15">
      <c r="A573" t="str">
        <f>VLOOKUP($D573,'[1]Register 2009'!$E$10:$F$65536,2,FALSE)</f>
        <v>SEBinvest - Pengemarked</v>
      </c>
      <c r="B573" s="56">
        <v>11107</v>
      </c>
      <c r="C573" s="56">
        <v>16</v>
      </c>
      <c r="D573" t="str">
        <f t="shared" si="8"/>
        <v>11107_16</v>
      </c>
      <c r="E573" s="56">
        <v>200912</v>
      </c>
      <c r="F573" s="56">
        <v>381</v>
      </c>
      <c r="G573" s="56">
        <v>163001</v>
      </c>
      <c r="H573" s="56">
        <v>0</v>
      </c>
      <c r="I573" s="56">
        <v>163382</v>
      </c>
      <c r="J573" s="56">
        <v>0</v>
      </c>
      <c r="K573" s="56">
        <v>0</v>
      </c>
      <c r="L573" s="56">
        <v>0</v>
      </c>
      <c r="M573" s="56">
        <v>0</v>
      </c>
      <c r="N573" s="56">
        <v>0</v>
      </c>
      <c r="O573" s="56">
        <v>0</v>
      </c>
      <c r="P573" s="56">
        <v>0</v>
      </c>
      <c r="Q573" s="56">
        <v>0</v>
      </c>
      <c r="R573" s="56">
        <v>0</v>
      </c>
      <c r="S573" s="56">
        <v>0</v>
      </c>
      <c r="T573" s="56">
        <v>0</v>
      </c>
      <c r="U573" s="56">
        <v>0</v>
      </c>
      <c r="V573" s="56">
        <v>0</v>
      </c>
      <c r="W573" s="56">
        <v>0</v>
      </c>
      <c r="X573" s="56">
        <v>0</v>
      </c>
      <c r="Y573" s="56">
        <v>0</v>
      </c>
      <c r="Z573" s="56">
        <v>0</v>
      </c>
      <c r="AA573" s="56">
        <v>0</v>
      </c>
      <c r="AB573" s="56">
        <v>0</v>
      </c>
      <c r="AC573" s="56">
        <v>127</v>
      </c>
      <c r="AD573" s="56">
        <v>0</v>
      </c>
      <c r="AE573" s="56">
        <v>8177</v>
      </c>
      <c r="AF573" s="56">
        <v>0</v>
      </c>
      <c r="AG573" s="56">
        <v>0</v>
      </c>
      <c r="AH573" s="56">
        <v>0</v>
      </c>
      <c r="AI573" s="56">
        <v>0</v>
      </c>
      <c r="AJ573" s="56">
        <v>8304</v>
      </c>
      <c r="AK573" s="56">
        <v>171686</v>
      </c>
      <c r="AL573" s="56">
        <v>171686</v>
      </c>
      <c r="AM573" s="56">
        <v>0</v>
      </c>
      <c r="AN573" s="56">
        <v>0</v>
      </c>
      <c r="AO573" s="56">
        <v>0</v>
      </c>
      <c r="AP573" s="56">
        <v>0</v>
      </c>
      <c r="AQ573" s="56">
        <v>0</v>
      </c>
      <c r="AR573" s="56">
        <v>0</v>
      </c>
      <c r="AS573" s="56">
        <v>0</v>
      </c>
      <c r="AT573" s="56">
        <v>0</v>
      </c>
      <c r="AU573" s="56">
        <v>0</v>
      </c>
      <c r="AV573" s="56">
        <v>0</v>
      </c>
      <c r="AW573" s="56">
        <v>0</v>
      </c>
      <c r="AX573" s="56">
        <v>0</v>
      </c>
      <c r="AY573" s="56">
        <v>0</v>
      </c>
      <c r="AZ573" s="56">
        <v>0</v>
      </c>
      <c r="BA573" s="56">
        <v>171686</v>
      </c>
      <c r="BB573" s="57" t="s">
        <v>524</v>
      </c>
      <c r="BC573" s="57" t="s">
        <v>1362</v>
      </c>
      <c r="BD573" s="57" t="s">
        <v>215</v>
      </c>
      <c r="BE573" s="57" t="s">
        <v>216</v>
      </c>
    </row>
    <row r="574" spans="1:57" ht="15">
      <c r="A574" t="str">
        <f>VLOOKUP($D574,'[1]Register 2009'!$E$10:$F$65536,2,FALSE)</f>
        <v>SEBinvest II - Danske Aktier</v>
      </c>
      <c r="B574" s="56">
        <v>18030</v>
      </c>
      <c r="C574" s="56">
        <v>1</v>
      </c>
      <c r="D574" t="str">
        <f t="shared" si="8"/>
        <v>18030_1</v>
      </c>
      <c r="E574" s="56">
        <v>200912</v>
      </c>
      <c r="F574" s="56">
        <v>6152</v>
      </c>
      <c r="G574" s="56">
        <v>0</v>
      </c>
      <c r="H574" s="56">
        <v>0</v>
      </c>
      <c r="I574" s="56">
        <v>6152</v>
      </c>
      <c r="J574" s="56">
        <v>0</v>
      </c>
      <c r="K574" s="56">
        <v>0</v>
      </c>
      <c r="L574" s="56">
        <v>0</v>
      </c>
      <c r="M574" s="56">
        <v>0</v>
      </c>
      <c r="N574" s="56">
        <v>0</v>
      </c>
      <c r="O574" s="56">
        <v>0</v>
      </c>
      <c r="P574" s="56">
        <v>176844</v>
      </c>
      <c r="Q574" s="56">
        <v>8311</v>
      </c>
      <c r="R574" s="56">
        <v>1</v>
      </c>
      <c r="S574" s="56">
        <v>0</v>
      </c>
      <c r="T574" s="56">
        <v>0</v>
      </c>
      <c r="U574" s="56">
        <v>0</v>
      </c>
      <c r="V574" s="56">
        <v>0</v>
      </c>
      <c r="W574" s="56">
        <v>185156</v>
      </c>
      <c r="X574" s="56">
        <v>0</v>
      </c>
      <c r="Y574" s="56">
        <v>0</v>
      </c>
      <c r="Z574" s="56">
        <v>0</v>
      </c>
      <c r="AA574" s="56">
        <v>0</v>
      </c>
      <c r="AB574" s="56">
        <v>0</v>
      </c>
      <c r="AC574" s="56">
        <v>0</v>
      </c>
      <c r="AD574" s="56">
        <v>0</v>
      </c>
      <c r="AE574" s="56">
        <v>0</v>
      </c>
      <c r="AF574" s="56">
        <v>0</v>
      </c>
      <c r="AG574" s="56">
        <v>0</v>
      </c>
      <c r="AH574" s="56">
        <v>0</v>
      </c>
      <c r="AI574" s="56">
        <v>0</v>
      </c>
      <c r="AJ574" s="56">
        <v>0</v>
      </c>
      <c r="AK574" s="56">
        <v>191308</v>
      </c>
      <c r="AL574" s="56">
        <v>185860</v>
      </c>
      <c r="AM574" s="56">
        <v>0</v>
      </c>
      <c r="AN574" s="56">
        <v>0</v>
      </c>
      <c r="AO574" s="56">
        <v>0</v>
      </c>
      <c r="AP574" s="56">
        <v>0</v>
      </c>
      <c r="AQ574" s="56">
        <v>0</v>
      </c>
      <c r="AR574" s="56">
        <v>0</v>
      </c>
      <c r="AS574" s="56">
        <v>0</v>
      </c>
      <c r="AT574" s="56">
        <v>5448</v>
      </c>
      <c r="AU574" s="56">
        <v>0</v>
      </c>
      <c r="AV574" s="56">
        <v>0</v>
      </c>
      <c r="AW574" s="56">
        <v>0</v>
      </c>
      <c r="AX574" s="56">
        <v>0</v>
      </c>
      <c r="AY574" s="56">
        <v>0</v>
      </c>
      <c r="AZ574" s="56">
        <v>5448</v>
      </c>
      <c r="BA574" s="56">
        <v>191308</v>
      </c>
      <c r="BB574" s="57" t="s">
        <v>1767</v>
      </c>
      <c r="BC574" s="57" t="s">
        <v>1202</v>
      </c>
      <c r="BD574" s="57" t="s">
        <v>215</v>
      </c>
      <c r="BE574" s="57" t="s">
        <v>224</v>
      </c>
    </row>
    <row r="575" spans="1:57" ht="15">
      <c r="A575" t="str">
        <f>VLOOKUP($D575,'[1]Register 2009'!$E$10:$F$65536,2,FALSE)</f>
        <v>SmallCap Danmark - SmallCap Danmark</v>
      </c>
      <c r="B575" s="56">
        <v>11161</v>
      </c>
      <c r="C575" s="56">
        <v>1</v>
      </c>
      <c r="D575" t="str">
        <f t="shared" si="8"/>
        <v>11161_1</v>
      </c>
      <c r="E575" s="56">
        <v>200912</v>
      </c>
      <c r="F575" s="56">
        <v>10843</v>
      </c>
      <c r="G575" s="56">
        <v>2</v>
      </c>
      <c r="H575" s="56">
        <v>0</v>
      </c>
      <c r="I575" s="56">
        <v>10845</v>
      </c>
      <c r="J575" s="56">
        <v>0</v>
      </c>
      <c r="K575" s="56">
        <v>0</v>
      </c>
      <c r="L575" s="56">
        <v>0</v>
      </c>
      <c r="M575" s="56">
        <v>0</v>
      </c>
      <c r="N575" s="56">
        <v>0</v>
      </c>
      <c r="O575" s="56">
        <v>0</v>
      </c>
      <c r="P575" s="56">
        <v>140034</v>
      </c>
      <c r="Q575" s="56">
        <v>9685</v>
      </c>
      <c r="R575" s="56">
        <v>0</v>
      </c>
      <c r="S575" s="56">
        <v>0</v>
      </c>
      <c r="T575" s="56">
        <v>0</v>
      </c>
      <c r="U575" s="56">
        <v>0</v>
      </c>
      <c r="V575" s="56">
        <v>0</v>
      </c>
      <c r="W575" s="56">
        <v>149719</v>
      </c>
      <c r="X575" s="56">
        <v>0</v>
      </c>
      <c r="Y575" s="56">
        <v>0</v>
      </c>
      <c r="Z575" s="56">
        <v>0</v>
      </c>
      <c r="AA575" s="56">
        <v>0</v>
      </c>
      <c r="AB575" s="56">
        <v>0</v>
      </c>
      <c r="AC575" s="56">
        <v>0</v>
      </c>
      <c r="AD575" s="56">
        <v>0</v>
      </c>
      <c r="AE575" s="56">
        <v>3055</v>
      </c>
      <c r="AF575" s="56">
        <v>0</v>
      </c>
      <c r="AG575" s="56">
        <v>0</v>
      </c>
      <c r="AH575" s="56">
        <v>0</v>
      </c>
      <c r="AI575" s="56">
        <v>0</v>
      </c>
      <c r="AJ575" s="56">
        <v>3055</v>
      </c>
      <c r="AK575" s="56">
        <v>163619</v>
      </c>
      <c r="AL575" s="56">
        <v>154246</v>
      </c>
      <c r="AM575" s="56">
        <v>0</v>
      </c>
      <c r="AN575" s="56">
        <v>0</v>
      </c>
      <c r="AO575" s="56">
        <v>0</v>
      </c>
      <c r="AP575" s="56">
        <v>0</v>
      </c>
      <c r="AQ575" s="56">
        <v>0</v>
      </c>
      <c r="AR575" s="56">
        <v>6654</v>
      </c>
      <c r="AS575" s="56">
        <v>0</v>
      </c>
      <c r="AT575" s="56">
        <v>2719</v>
      </c>
      <c r="AU575" s="56">
        <v>0</v>
      </c>
      <c r="AV575" s="56">
        <v>0</v>
      </c>
      <c r="AW575" s="56">
        <v>0</v>
      </c>
      <c r="AX575" s="56">
        <v>0</v>
      </c>
      <c r="AY575" s="56">
        <v>0</v>
      </c>
      <c r="AZ575" s="56">
        <v>9373</v>
      </c>
      <c r="BA575" s="56">
        <v>163619</v>
      </c>
      <c r="BB575" s="57" t="s">
        <v>1558</v>
      </c>
      <c r="BC575" s="57" t="s">
        <v>1559</v>
      </c>
      <c r="BD575" s="57" t="s">
        <v>215</v>
      </c>
      <c r="BE575" s="57" t="s">
        <v>216</v>
      </c>
    </row>
    <row r="576" spans="1:57" ht="15">
      <c r="A576" t="str">
        <f>VLOOKUP($D576,'[1]Register 2009'!$E$10:$F$65536,2,FALSE)</f>
        <v>Sparindex - Afdeling 12, World Index Hedged</v>
      </c>
      <c r="B576" s="56">
        <v>11156</v>
      </c>
      <c r="C576" s="56">
        <v>11</v>
      </c>
      <c r="D576" t="str">
        <f t="shared" si="8"/>
        <v>11156_11</v>
      </c>
      <c r="E576" s="56">
        <v>200912</v>
      </c>
      <c r="F576" s="56">
        <v>133</v>
      </c>
      <c r="G576" s="56">
        <v>0</v>
      </c>
      <c r="H576" s="56">
        <v>0</v>
      </c>
      <c r="I576" s="56">
        <v>133</v>
      </c>
      <c r="J576" s="56">
        <v>0</v>
      </c>
      <c r="K576" s="56">
        <v>0</v>
      </c>
      <c r="L576" s="56">
        <v>0</v>
      </c>
      <c r="M576" s="56">
        <v>0</v>
      </c>
      <c r="N576" s="56">
        <v>0</v>
      </c>
      <c r="O576" s="56">
        <v>0</v>
      </c>
      <c r="P576" s="56">
        <v>0</v>
      </c>
      <c r="Q576" s="56">
        <v>22119</v>
      </c>
      <c r="R576" s="56">
        <v>0</v>
      </c>
      <c r="S576" s="56">
        <v>0</v>
      </c>
      <c r="T576" s="56">
        <v>0</v>
      </c>
      <c r="U576" s="56">
        <v>0</v>
      </c>
      <c r="V576" s="56">
        <v>0</v>
      </c>
      <c r="W576" s="56">
        <v>22119</v>
      </c>
      <c r="X576" s="56">
        <v>0</v>
      </c>
      <c r="Y576" s="56">
        <v>0</v>
      </c>
      <c r="Z576" s="56">
        <v>0</v>
      </c>
      <c r="AA576" s="56">
        <v>0</v>
      </c>
      <c r="AB576" s="56">
        <v>0</v>
      </c>
      <c r="AC576" s="56">
        <v>25</v>
      </c>
      <c r="AD576" s="56">
        <v>9</v>
      </c>
      <c r="AE576" s="56">
        <v>0</v>
      </c>
      <c r="AF576" s="56">
        <v>80</v>
      </c>
      <c r="AG576" s="56">
        <v>0</v>
      </c>
      <c r="AH576" s="56">
        <v>0</v>
      </c>
      <c r="AI576" s="56">
        <v>0</v>
      </c>
      <c r="AJ576" s="56">
        <v>114</v>
      </c>
      <c r="AK576" s="56">
        <v>22366</v>
      </c>
      <c r="AL576" s="56">
        <v>22121</v>
      </c>
      <c r="AM576" s="56">
        <v>0</v>
      </c>
      <c r="AN576" s="56">
        <v>0</v>
      </c>
      <c r="AO576" s="56">
        <v>0</v>
      </c>
      <c r="AP576" s="56">
        <v>245</v>
      </c>
      <c r="AQ576" s="56">
        <v>245</v>
      </c>
      <c r="AR576" s="56">
        <v>0</v>
      </c>
      <c r="AS576" s="56">
        <v>0</v>
      </c>
      <c r="AT576" s="56">
        <v>0</v>
      </c>
      <c r="AU576" s="56">
        <v>0</v>
      </c>
      <c r="AV576" s="56">
        <v>0</v>
      </c>
      <c r="AW576" s="56">
        <v>0</v>
      </c>
      <c r="AX576" s="56">
        <v>0</v>
      </c>
      <c r="AY576" s="56">
        <v>0</v>
      </c>
      <c r="AZ576" s="56">
        <v>0</v>
      </c>
      <c r="BA576" s="56">
        <v>22366</v>
      </c>
      <c r="BB576" s="57" t="s">
        <v>1526</v>
      </c>
      <c r="BC576" s="57" t="s">
        <v>1527</v>
      </c>
      <c r="BD576" s="57" t="s">
        <v>215</v>
      </c>
      <c r="BE576" s="57" t="s">
        <v>259</v>
      </c>
    </row>
    <row r="577" spans="1:57" ht="15">
      <c r="A577" t="str">
        <f>VLOOKUP($D577,'[1]Register 2009'!$E$10:$F$65536,2,FALSE)</f>
        <v>Sparindex - Afdeling 13, OMX C20 Aktier</v>
      </c>
      <c r="B577" s="56">
        <v>11156</v>
      </c>
      <c r="C577" s="56">
        <v>12</v>
      </c>
      <c r="D577" t="str">
        <f t="shared" si="8"/>
        <v>11156_12</v>
      </c>
      <c r="E577" s="56">
        <v>200912</v>
      </c>
      <c r="F577" s="56">
        <v>958</v>
      </c>
      <c r="G577" s="56">
        <v>0</v>
      </c>
      <c r="H577" s="56">
        <v>0</v>
      </c>
      <c r="I577" s="56">
        <v>958</v>
      </c>
      <c r="J577" s="56">
        <v>0</v>
      </c>
      <c r="K577" s="56">
        <v>0</v>
      </c>
      <c r="L577" s="56">
        <v>0</v>
      </c>
      <c r="M577" s="56">
        <v>0</v>
      </c>
      <c r="N577" s="56">
        <v>0</v>
      </c>
      <c r="O577" s="56">
        <v>0</v>
      </c>
      <c r="P577" s="56">
        <v>281424</v>
      </c>
      <c r="Q577" s="56">
        <v>9847</v>
      </c>
      <c r="R577" s="56">
        <v>0</v>
      </c>
      <c r="S577" s="56">
        <v>0</v>
      </c>
      <c r="T577" s="56">
        <v>0</v>
      </c>
      <c r="U577" s="56">
        <v>0</v>
      </c>
      <c r="V577" s="56">
        <v>0</v>
      </c>
      <c r="W577" s="56">
        <v>291271</v>
      </c>
      <c r="X577" s="56">
        <v>0</v>
      </c>
      <c r="Y577" s="56">
        <v>0</v>
      </c>
      <c r="Z577" s="56">
        <v>0</v>
      </c>
      <c r="AA577" s="56">
        <v>0</v>
      </c>
      <c r="AB577" s="56">
        <v>0</v>
      </c>
      <c r="AC577" s="56">
        <v>0</v>
      </c>
      <c r="AD577" s="56">
        <v>4</v>
      </c>
      <c r="AE577" s="56">
        <v>5260</v>
      </c>
      <c r="AF577" s="56">
        <v>0</v>
      </c>
      <c r="AG577" s="56">
        <v>0</v>
      </c>
      <c r="AH577" s="56">
        <v>0</v>
      </c>
      <c r="AI577" s="56">
        <v>0</v>
      </c>
      <c r="AJ577" s="56">
        <v>5264</v>
      </c>
      <c r="AK577" s="56">
        <v>297493</v>
      </c>
      <c r="AL577" s="56">
        <v>291864</v>
      </c>
      <c r="AM577" s="56">
        <v>0</v>
      </c>
      <c r="AN577" s="56">
        <v>0</v>
      </c>
      <c r="AO577" s="56">
        <v>0</v>
      </c>
      <c r="AP577" s="56">
        <v>0</v>
      </c>
      <c r="AQ577" s="56">
        <v>0</v>
      </c>
      <c r="AR577" s="56">
        <v>0</v>
      </c>
      <c r="AS577" s="56">
        <v>0</v>
      </c>
      <c r="AT577" s="56">
        <v>5550</v>
      </c>
      <c r="AU577" s="56">
        <v>0</v>
      </c>
      <c r="AV577" s="56">
        <v>0</v>
      </c>
      <c r="AW577" s="56">
        <v>0</v>
      </c>
      <c r="AX577" s="56">
        <v>0</v>
      </c>
      <c r="AY577" s="56">
        <v>79</v>
      </c>
      <c r="AZ577" s="56">
        <v>5629</v>
      </c>
      <c r="BA577" s="56">
        <v>297493</v>
      </c>
      <c r="BB577" s="57" t="s">
        <v>630</v>
      </c>
      <c r="BC577" s="57" t="s">
        <v>1528</v>
      </c>
      <c r="BD577" s="57" t="s">
        <v>215</v>
      </c>
      <c r="BE577" s="57" t="s">
        <v>216</v>
      </c>
    </row>
    <row r="578" spans="1:57" ht="15">
      <c r="A578" t="str">
        <f>VLOOKUP($D578,'[1]Register 2009'!$E$10:$F$65536,2,FALSE)</f>
        <v>Sparindex - Dow Jones Substainability Group Index</v>
      </c>
      <c r="B578" s="56">
        <v>11156</v>
      </c>
      <c r="C578" s="56">
        <v>10</v>
      </c>
      <c r="D578" t="str">
        <f aca="true" t="shared" si="9" ref="D578:D641">B578&amp;"_"&amp;C578</f>
        <v>11156_10</v>
      </c>
      <c r="E578" s="56">
        <v>200912</v>
      </c>
      <c r="F578" s="56">
        <v>415</v>
      </c>
      <c r="G578" s="56">
        <v>0</v>
      </c>
      <c r="H578" s="56">
        <v>0</v>
      </c>
      <c r="I578" s="56">
        <v>415</v>
      </c>
      <c r="J578" s="56">
        <v>0</v>
      </c>
      <c r="K578" s="56">
        <v>0</v>
      </c>
      <c r="L578" s="56">
        <v>0</v>
      </c>
      <c r="M578" s="56">
        <v>0</v>
      </c>
      <c r="N578" s="56">
        <v>0</v>
      </c>
      <c r="O578" s="56">
        <v>0</v>
      </c>
      <c r="P578" s="56">
        <v>1001</v>
      </c>
      <c r="Q578" s="56">
        <v>201875</v>
      </c>
      <c r="R578" s="56">
        <v>0</v>
      </c>
      <c r="S578" s="56">
        <v>0</v>
      </c>
      <c r="T578" s="56">
        <v>0</v>
      </c>
      <c r="U578" s="56">
        <v>0</v>
      </c>
      <c r="V578" s="56">
        <v>0</v>
      </c>
      <c r="W578" s="56">
        <v>202876</v>
      </c>
      <c r="X578" s="56">
        <v>0</v>
      </c>
      <c r="Y578" s="56">
        <v>0</v>
      </c>
      <c r="Z578" s="56">
        <v>0</v>
      </c>
      <c r="AA578" s="56">
        <v>0</v>
      </c>
      <c r="AB578" s="56">
        <v>0</v>
      </c>
      <c r="AC578" s="56">
        <v>285</v>
      </c>
      <c r="AD578" s="56">
        <v>4</v>
      </c>
      <c r="AE578" s="56">
        <v>0</v>
      </c>
      <c r="AF578" s="56">
        <v>361</v>
      </c>
      <c r="AG578" s="56">
        <v>0</v>
      </c>
      <c r="AH578" s="56">
        <v>0</v>
      </c>
      <c r="AI578" s="56">
        <v>0</v>
      </c>
      <c r="AJ578" s="56">
        <v>650</v>
      </c>
      <c r="AK578" s="56">
        <v>203941</v>
      </c>
      <c r="AL578" s="56">
        <v>203941</v>
      </c>
      <c r="AM578" s="56">
        <v>0</v>
      </c>
      <c r="AN578" s="56">
        <v>0</v>
      </c>
      <c r="AO578" s="56">
        <v>0</v>
      </c>
      <c r="AP578" s="56">
        <v>0</v>
      </c>
      <c r="AQ578" s="56">
        <v>0</v>
      </c>
      <c r="AR578" s="56">
        <v>0</v>
      </c>
      <c r="AS578" s="56">
        <v>0</v>
      </c>
      <c r="AT578" s="56">
        <v>0</v>
      </c>
      <c r="AU578" s="56">
        <v>0</v>
      </c>
      <c r="AV578" s="56">
        <v>0</v>
      </c>
      <c r="AW578" s="56">
        <v>0</v>
      </c>
      <c r="AX578" s="56">
        <v>0</v>
      </c>
      <c r="AY578" s="56">
        <v>0</v>
      </c>
      <c r="AZ578" s="56">
        <v>0</v>
      </c>
      <c r="BA578" s="56">
        <v>203941</v>
      </c>
      <c r="BB578" s="57" t="s">
        <v>1524</v>
      </c>
      <c r="BC578" s="57" t="s">
        <v>1525</v>
      </c>
      <c r="BD578" s="57" t="s">
        <v>215</v>
      </c>
      <c r="BE578" s="57" t="s">
        <v>224</v>
      </c>
    </row>
    <row r="579" spans="1:57" ht="15">
      <c r="A579" t="str">
        <f>VLOOKUP($D579,'[1]Register 2009'!$E$10:$F$65536,2,FALSE)</f>
        <v>Sparindex - Europe Growth Index</v>
      </c>
      <c r="B579" s="56">
        <v>11156</v>
      </c>
      <c r="C579" s="56">
        <v>4</v>
      </c>
      <c r="D579" t="str">
        <f t="shared" si="9"/>
        <v>11156_4</v>
      </c>
      <c r="E579" s="56">
        <v>200912</v>
      </c>
      <c r="F579" s="56">
        <v>351</v>
      </c>
      <c r="G579" s="56">
        <v>0</v>
      </c>
      <c r="H579" s="56">
        <v>0</v>
      </c>
      <c r="I579" s="56">
        <v>351</v>
      </c>
      <c r="J579" s="56">
        <v>0</v>
      </c>
      <c r="K579" s="56">
        <v>0</v>
      </c>
      <c r="L579" s="56">
        <v>0</v>
      </c>
      <c r="M579" s="56">
        <v>0</v>
      </c>
      <c r="N579" s="56">
        <v>0</v>
      </c>
      <c r="O579" s="56">
        <v>0</v>
      </c>
      <c r="P579" s="56">
        <v>3999</v>
      </c>
      <c r="Q579" s="56">
        <v>127172</v>
      </c>
      <c r="R579" s="56">
        <v>0</v>
      </c>
      <c r="S579" s="56">
        <v>0</v>
      </c>
      <c r="T579" s="56">
        <v>0</v>
      </c>
      <c r="U579" s="56">
        <v>0</v>
      </c>
      <c r="V579" s="56">
        <v>0</v>
      </c>
      <c r="W579" s="56">
        <v>131171</v>
      </c>
      <c r="X579" s="56">
        <v>0</v>
      </c>
      <c r="Y579" s="56">
        <v>0</v>
      </c>
      <c r="Z579" s="56">
        <v>0</v>
      </c>
      <c r="AA579" s="56">
        <v>0</v>
      </c>
      <c r="AB579" s="56">
        <v>0</v>
      </c>
      <c r="AC579" s="56">
        <v>107</v>
      </c>
      <c r="AD579" s="56">
        <v>14</v>
      </c>
      <c r="AE579" s="56">
        <v>3225</v>
      </c>
      <c r="AF579" s="56">
        <v>642</v>
      </c>
      <c r="AG579" s="56">
        <v>0</v>
      </c>
      <c r="AH579" s="56">
        <v>0</v>
      </c>
      <c r="AI579" s="56">
        <v>0</v>
      </c>
      <c r="AJ579" s="56">
        <v>3988</v>
      </c>
      <c r="AK579" s="56">
        <v>135510</v>
      </c>
      <c r="AL579" s="56">
        <v>132327</v>
      </c>
      <c r="AM579" s="56">
        <v>0</v>
      </c>
      <c r="AN579" s="56">
        <v>0</v>
      </c>
      <c r="AO579" s="56">
        <v>0</v>
      </c>
      <c r="AP579" s="56">
        <v>0</v>
      </c>
      <c r="AQ579" s="56">
        <v>0</v>
      </c>
      <c r="AR579" s="56">
        <v>0</v>
      </c>
      <c r="AS579" s="56">
        <v>0</v>
      </c>
      <c r="AT579" s="56">
        <v>3183</v>
      </c>
      <c r="AU579" s="56">
        <v>0</v>
      </c>
      <c r="AV579" s="56">
        <v>0</v>
      </c>
      <c r="AW579" s="56">
        <v>0</v>
      </c>
      <c r="AX579" s="56">
        <v>0</v>
      </c>
      <c r="AY579" s="56">
        <v>0</v>
      </c>
      <c r="AZ579" s="56">
        <v>3183</v>
      </c>
      <c r="BA579" s="56">
        <v>135510</v>
      </c>
      <c r="BB579" s="57" t="s">
        <v>1512</v>
      </c>
      <c r="BC579" s="57" t="s">
        <v>1513</v>
      </c>
      <c r="BD579" s="57" t="s">
        <v>215</v>
      </c>
      <c r="BE579" s="57" t="s">
        <v>224</v>
      </c>
    </row>
    <row r="580" spans="1:57" ht="15">
      <c r="A580" t="str">
        <f>VLOOKUP($D580,'[1]Register 2009'!$E$10:$F$65536,2,FALSE)</f>
        <v>Sparindex - Europe Small Cap Index</v>
      </c>
      <c r="B580" s="56">
        <v>11156</v>
      </c>
      <c r="C580" s="56">
        <v>6</v>
      </c>
      <c r="D580" t="str">
        <f t="shared" si="9"/>
        <v>11156_6</v>
      </c>
      <c r="E580" s="56">
        <v>200912</v>
      </c>
      <c r="F580" s="56">
        <v>275</v>
      </c>
      <c r="G580" s="56">
        <v>0</v>
      </c>
      <c r="H580" s="56">
        <v>0</v>
      </c>
      <c r="I580" s="56">
        <v>275</v>
      </c>
      <c r="J580" s="56">
        <v>0</v>
      </c>
      <c r="K580" s="56">
        <v>0</v>
      </c>
      <c r="L580" s="56">
        <v>0</v>
      </c>
      <c r="M580" s="56">
        <v>0</v>
      </c>
      <c r="N580" s="56">
        <v>0</v>
      </c>
      <c r="O580" s="56">
        <v>0</v>
      </c>
      <c r="P580" s="56">
        <v>1202</v>
      </c>
      <c r="Q580" s="56">
        <v>30686</v>
      </c>
      <c r="R580" s="56">
        <v>0</v>
      </c>
      <c r="S580" s="56">
        <v>0</v>
      </c>
      <c r="T580" s="56">
        <v>0</v>
      </c>
      <c r="U580" s="56">
        <v>0</v>
      </c>
      <c r="V580" s="56">
        <v>0</v>
      </c>
      <c r="W580" s="56">
        <v>31888</v>
      </c>
      <c r="X580" s="56">
        <v>0</v>
      </c>
      <c r="Y580" s="56">
        <v>0</v>
      </c>
      <c r="Z580" s="56">
        <v>0</v>
      </c>
      <c r="AA580" s="56">
        <v>0</v>
      </c>
      <c r="AB580" s="56">
        <v>0</v>
      </c>
      <c r="AC580" s="56">
        <v>30</v>
      </c>
      <c r="AD580" s="56">
        <v>4</v>
      </c>
      <c r="AE580" s="56">
        <v>0</v>
      </c>
      <c r="AF580" s="56">
        <v>36</v>
      </c>
      <c r="AG580" s="56">
        <v>0</v>
      </c>
      <c r="AH580" s="56">
        <v>0</v>
      </c>
      <c r="AI580" s="56">
        <v>0</v>
      </c>
      <c r="AJ580" s="56">
        <v>70</v>
      </c>
      <c r="AK580" s="56">
        <v>32233</v>
      </c>
      <c r="AL580" s="56">
        <v>32233</v>
      </c>
      <c r="AM580" s="56">
        <v>0</v>
      </c>
      <c r="AN580" s="56">
        <v>0</v>
      </c>
      <c r="AO580" s="56">
        <v>0</v>
      </c>
      <c r="AP580" s="56">
        <v>0</v>
      </c>
      <c r="AQ580" s="56">
        <v>0</v>
      </c>
      <c r="AR580" s="56">
        <v>0</v>
      </c>
      <c r="AS580" s="56">
        <v>0</v>
      </c>
      <c r="AT580" s="56">
        <v>0</v>
      </c>
      <c r="AU580" s="56">
        <v>0</v>
      </c>
      <c r="AV580" s="56">
        <v>0</v>
      </c>
      <c r="AW580" s="56">
        <v>0</v>
      </c>
      <c r="AX580" s="56">
        <v>0</v>
      </c>
      <c r="AY580" s="56">
        <v>0</v>
      </c>
      <c r="AZ580" s="56">
        <v>0</v>
      </c>
      <c r="BA580" s="56">
        <v>32233</v>
      </c>
      <c r="BB580" s="57" t="s">
        <v>1516</v>
      </c>
      <c r="BC580" s="57" t="s">
        <v>1517</v>
      </c>
      <c r="BD580" s="57" t="s">
        <v>215</v>
      </c>
      <c r="BE580" s="57" t="s">
        <v>224</v>
      </c>
    </row>
    <row r="581" spans="1:57" ht="15">
      <c r="A581" t="str">
        <f>VLOOKUP($D581,'[1]Register 2009'!$E$10:$F$65536,2,FALSE)</f>
        <v>Sparindex - Europe Value Index</v>
      </c>
      <c r="B581" s="56">
        <v>11156</v>
      </c>
      <c r="C581" s="56">
        <v>5</v>
      </c>
      <c r="D581" t="str">
        <f t="shared" si="9"/>
        <v>11156_5</v>
      </c>
      <c r="E581" s="56">
        <v>200912</v>
      </c>
      <c r="F581" s="56">
        <v>652</v>
      </c>
      <c r="G581" s="56">
        <v>0</v>
      </c>
      <c r="H581" s="56">
        <v>0</v>
      </c>
      <c r="I581" s="56">
        <v>652</v>
      </c>
      <c r="J581" s="56">
        <v>0</v>
      </c>
      <c r="K581" s="56">
        <v>0</v>
      </c>
      <c r="L581" s="56">
        <v>0</v>
      </c>
      <c r="M581" s="56">
        <v>0</v>
      </c>
      <c r="N581" s="56">
        <v>0</v>
      </c>
      <c r="O581" s="56">
        <v>0</v>
      </c>
      <c r="P581" s="56">
        <v>845</v>
      </c>
      <c r="Q581" s="56">
        <v>152170</v>
      </c>
      <c r="R581" s="56">
        <v>0</v>
      </c>
      <c r="S581" s="56">
        <v>0</v>
      </c>
      <c r="T581" s="56">
        <v>0</v>
      </c>
      <c r="U581" s="56">
        <v>0</v>
      </c>
      <c r="V581" s="56">
        <v>0</v>
      </c>
      <c r="W581" s="56">
        <v>153015</v>
      </c>
      <c r="X581" s="56">
        <v>0</v>
      </c>
      <c r="Y581" s="56">
        <v>0</v>
      </c>
      <c r="Z581" s="56">
        <v>0</v>
      </c>
      <c r="AA581" s="56">
        <v>0</v>
      </c>
      <c r="AB581" s="56">
        <v>0</v>
      </c>
      <c r="AC581" s="56">
        <v>215</v>
      </c>
      <c r="AD581" s="56">
        <v>16</v>
      </c>
      <c r="AE581" s="56">
        <v>2592</v>
      </c>
      <c r="AF581" s="56">
        <v>582</v>
      </c>
      <c r="AG581" s="56">
        <v>0</v>
      </c>
      <c r="AH581" s="56">
        <v>0</v>
      </c>
      <c r="AI581" s="56">
        <v>0</v>
      </c>
      <c r="AJ581" s="56">
        <v>3405</v>
      </c>
      <c r="AK581" s="56">
        <v>157072</v>
      </c>
      <c r="AL581" s="56">
        <v>154541</v>
      </c>
      <c r="AM581" s="56">
        <v>0</v>
      </c>
      <c r="AN581" s="56">
        <v>0</v>
      </c>
      <c r="AO581" s="56">
        <v>0</v>
      </c>
      <c r="AP581" s="56">
        <v>0</v>
      </c>
      <c r="AQ581" s="56">
        <v>0</v>
      </c>
      <c r="AR581" s="56">
        <v>0</v>
      </c>
      <c r="AS581" s="56">
        <v>0</v>
      </c>
      <c r="AT581" s="56">
        <v>2531</v>
      </c>
      <c r="AU581" s="56">
        <v>0</v>
      </c>
      <c r="AV581" s="56">
        <v>0</v>
      </c>
      <c r="AW581" s="56">
        <v>0</v>
      </c>
      <c r="AX581" s="56">
        <v>0</v>
      </c>
      <c r="AY581" s="56">
        <v>0</v>
      </c>
      <c r="AZ581" s="56">
        <v>2531</v>
      </c>
      <c r="BA581" s="56">
        <v>157072</v>
      </c>
      <c r="BB581" s="57" t="s">
        <v>1514</v>
      </c>
      <c r="BC581" s="57" t="s">
        <v>1515</v>
      </c>
      <c r="BD581" s="57" t="s">
        <v>215</v>
      </c>
      <c r="BE581" s="57" t="s">
        <v>224</v>
      </c>
    </row>
    <row r="582" spans="1:57" ht="15">
      <c r="A582" t="str">
        <f>VLOOKUP($D582,'[1]Register 2009'!$E$10:$F$65536,2,FALSE)</f>
        <v>Sparindex - Japan Growth Index</v>
      </c>
      <c r="B582" s="56">
        <v>11156</v>
      </c>
      <c r="C582" s="56">
        <v>7</v>
      </c>
      <c r="D582" t="str">
        <f t="shared" si="9"/>
        <v>11156_7</v>
      </c>
      <c r="E582" s="56">
        <v>200912</v>
      </c>
      <c r="F582" s="56">
        <v>658</v>
      </c>
      <c r="G582" s="56">
        <v>0</v>
      </c>
      <c r="H582" s="56">
        <v>0</v>
      </c>
      <c r="I582" s="56">
        <v>658</v>
      </c>
      <c r="J582" s="56">
        <v>0</v>
      </c>
      <c r="K582" s="56">
        <v>0</v>
      </c>
      <c r="L582" s="56">
        <v>0</v>
      </c>
      <c r="M582" s="56">
        <v>0</v>
      </c>
      <c r="N582" s="56">
        <v>0</v>
      </c>
      <c r="O582" s="56">
        <v>0</v>
      </c>
      <c r="P582" s="56">
        <v>0</v>
      </c>
      <c r="Q582" s="56">
        <v>110952</v>
      </c>
      <c r="R582" s="56">
        <v>0</v>
      </c>
      <c r="S582" s="56">
        <v>0</v>
      </c>
      <c r="T582" s="56">
        <v>0</v>
      </c>
      <c r="U582" s="56">
        <v>0</v>
      </c>
      <c r="V582" s="56">
        <v>0</v>
      </c>
      <c r="W582" s="56">
        <v>110952</v>
      </c>
      <c r="X582" s="56">
        <v>0</v>
      </c>
      <c r="Y582" s="56">
        <v>0</v>
      </c>
      <c r="Z582" s="56">
        <v>0</v>
      </c>
      <c r="AA582" s="56">
        <v>0</v>
      </c>
      <c r="AB582" s="56">
        <v>0</v>
      </c>
      <c r="AC582" s="56">
        <v>61</v>
      </c>
      <c r="AD582" s="56">
        <v>0</v>
      </c>
      <c r="AE582" s="56">
        <v>0</v>
      </c>
      <c r="AF582" s="56">
        <v>0</v>
      </c>
      <c r="AG582" s="56">
        <v>0</v>
      </c>
      <c r="AH582" s="56">
        <v>0</v>
      </c>
      <c r="AI582" s="56">
        <v>0</v>
      </c>
      <c r="AJ582" s="56">
        <v>61</v>
      </c>
      <c r="AK582" s="56">
        <v>111671</v>
      </c>
      <c r="AL582" s="56">
        <v>111671</v>
      </c>
      <c r="AM582" s="56">
        <v>0</v>
      </c>
      <c r="AN582" s="56">
        <v>0</v>
      </c>
      <c r="AO582" s="56">
        <v>0</v>
      </c>
      <c r="AP582" s="56">
        <v>0</v>
      </c>
      <c r="AQ582" s="56">
        <v>0</v>
      </c>
      <c r="AR582" s="56">
        <v>0</v>
      </c>
      <c r="AS582" s="56">
        <v>0</v>
      </c>
      <c r="AT582" s="56">
        <v>0</v>
      </c>
      <c r="AU582" s="56">
        <v>0</v>
      </c>
      <c r="AV582" s="56">
        <v>0</v>
      </c>
      <c r="AW582" s="56">
        <v>0</v>
      </c>
      <c r="AX582" s="56">
        <v>0</v>
      </c>
      <c r="AY582" s="56">
        <v>0</v>
      </c>
      <c r="AZ582" s="56">
        <v>0</v>
      </c>
      <c r="BA582" s="56">
        <v>111671</v>
      </c>
      <c r="BB582" s="57" t="s">
        <v>1518</v>
      </c>
      <c r="BC582" s="57" t="s">
        <v>1519</v>
      </c>
      <c r="BD582" s="57" t="s">
        <v>215</v>
      </c>
      <c r="BE582" s="57" t="s">
        <v>224</v>
      </c>
    </row>
    <row r="583" spans="1:57" ht="15">
      <c r="A583" t="str">
        <f>VLOOKUP($D583,'[1]Register 2009'!$E$10:$F$65536,2,FALSE)</f>
        <v>Sparindex - Japan Small Cap Index</v>
      </c>
      <c r="B583" s="56">
        <v>11156</v>
      </c>
      <c r="C583" s="56">
        <v>9</v>
      </c>
      <c r="D583" t="str">
        <f t="shared" si="9"/>
        <v>11156_9</v>
      </c>
      <c r="E583" s="56">
        <v>200912</v>
      </c>
      <c r="F583" s="56">
        <v>487</v>
      </c>
      <c r="G583" s="56">
        <v>0</v>
      </c>
      <c r="H583" s="56">
        <v>0</v>
      </c>
      <c r="I583" s="56">
        <v>487</v>
      </c>
      <c r="J583" s="56">
        <v>0</v>
      </c>
      <c r="K583" s="56">
        <v>0</v>
      </c>
      <c r="L583" s="56">
        <v>0</v>
      </c>
      <c r="M583" s="56">
        <v>0</v>
      </c>
      <c r="N583" s="56">
        <v>0</v>
      </c>
      <c r="O583" s="56">
        <v>0</v>
      </c>
      <c r="P583" s="56">
        <v>0</v>
      </c>
      <c r="Q583" s="56">
        <v>69638</v>
      </c>
      <c r="R583" s="56">
        <v>0</v>
      </c>
      <c r="S583" s="56">
        <v>0</v>
      </c>
      <c r="T583" s="56">
        <v>0</v>
      </c>
      <c r="U583" s="56">
        <v>0</v>
      </c>
      <c r="V583" s="56">
        <v>0</v>
      </c>
      <c r="W583" s="56">
        <v>69638</v>
      </c>
      <c r="X583" s="56">
        <v>0</v>
      </c>
      <c r="Y583" s="56">
        <v>0</v>
      </c>
      <c r="Z583" s="56">
        <v>0</v>
      </c>
      <c r="AA583" s="56">
        <v>0</v>
      </c>
      <c r="AB583" s="56">
        <v>0</v>
      </c>
      <c r="AC583" s="56">
        <v>73</v>
      </c>
      <c r="AD583" s="56">
        <v>0</v>
      </c>
      <c r="AE583" s="56">
        <v>0</v>
      </c>
      <c r="AF583" s="56">
        <v>0</v>
      </c>
      <c r="AG583" s="56">
        <v>0</v>
      </c>
      <c r="AH583" s="56">
        <v>0</v>
      </c>
      <c r="AI583" s="56">
        <v>0</v>
      </c>
      <c r="AJ583" s="56">
        <v>73</v>
      </c>
      <c r="AK583" s="56">
        <v>70198</v>
      </c>
      <c r="AL583" s="56">
        <v>70198</v>
      </c>
      <c r="AM583" s="56">
        <v>0</v>
      </c>
      <c r="AN583" s="56">
        <v>0</v>
      </c>
      <c r="AO583" s="56">
        <v>0</v>
      </c>
      <c r="AP583" s="56">
        <v>0</v>
      </c>
      <c r="AQ583" s="56">
        <v>0</v>
      </c>
      <c r="AR583" s="56">
        <v>0</v>
      </c>
      <c r="AS583" s="56">
        <v>0</v>
      </c>
      <c r="AT583" s="56">
        <v>0</v>
      </c>
      <c r="AU583" s="56">
        <v>0</v>
      </c>
      <c r="AV583" s="56">
        <v>0</v>
      </c>
      <c r="AW583" s="56">
        <v>0</v>
      </c>
      <c r="AX583" s="56">
        <v>0</v>
      </c>
      <c r="AY583" s="56">
        <v>0</v>
      </c>
      <c r="AZ583" s="56">
        <v>0</v>
      </c>
      <c r="BA583" s="56">
        <v>70198</v>
      </c>
      <c r="BB583" s="57" t="s">
        <v>1522</v>
      </c>
      <c r="BC583" s="57" t="s">
        <v>1523</v>
      </c>
      <c r="BD583" s="57" t="s">
        <v>215</v>
      </c>
      <c r="BE583" s="57" t="s">
        <v>224</v>
      </c>
    </row>
    <row r="584" spans="1:57" ht="15">
      <c r="A584" t="str">
        <f>VLOOKUP($D584,'[1]Register 2009'!$E$10:$F$65536,2,FALSE)</f>
        <v>Sparindex - Japan Value Index</v>
      </c>
      <c r="B584" s="56">
        <v>11156</v>
      </c>
      <c r="C584" s="56">
        <v>8</v>
      </c>
      <c r="D584" t="str">
        <f t="shared" si="9"/>
        <v>11156_8</v>
      </c>
      <c r="E584" s="56">
        <v>200912</v>
      </c>
      <c r="F584" s="56">
        <v>379</v>
      </c>
      <c r="G584" s="56">
        <v>0</v>
      </c>
      <c r="H584" s="56">
        <v>0</v>
      </c>
      <c r="I584" s="56">
        <v>379</v>
      </c>
      <c r="J584" s="56">
        <v>0</v>
      </c>
      <c r="K584" s="56">
        <v>0</v>
      </c>
      <c r="L584" s="56">
        <v>0</v>
      </c>
      <c r="M584" s="56">
        <v>0</v>
      </c>
      <c r="N584" s="56">
        <v>0</v>
      </c>
      <c r="O584" s="56">
        <v>0</v>
      </c>
      <c r="P584" s="56">
        <v>0</v>
      </c>
      <c r="Q584" s="56">
        <v>242664</v>
      </c>
      <c r="R584" s="56">
        <v>0</v>
      </c>
      <c r="S584" s="56">
        <v>0</v>
      </c>
      <c r="T584" s="56">
        <v>0</v>
      </c>
      <c r="U584" s="56">
        <v>0</v>
      </c>
      <c r="V584" s="56">
        <v>0</v>
      </c>
      <c r="W584" s="56">
        <v>242664</v>
      </c>
      <c r="X584" s="56">
        <v>0</v>
      </c>
      <c r="Y584" s="56">
        <v>0</v>
      </c>
      <c r="Z584" s="56">
        <v>0</v>
      </c>
      <c r="AA584" s="56">
        <v>0</v>
      </c>
      <c r="AB584" s="56">
        <v>0</v>
      </c>
      <c r="AC584" s="56">
        <v>196</v>
      </c>
      <c r="AD584" s="56">
        <v>0</v>
      </c>
      <c r="AE584" s="56">
        <v>0</v>
      </c>
      <c r="AF584" s="56">
        <v>0</v>
      </c>
      <c r="AG584" s="56">
        <v>0</v>
      </c>
      <c r="AH584" s="56">
        <v>0</v>
      </c>
      <c r="AI584" s="56">
        <v>0</v>
      </c>
      <c r="AJ584" s="56">
        <v>196</v>
      </c>
      <c r="AK584" s="56">
        <v>243239</v>
      </c>
      <c r="AL584" s="56">
        <v>243239</v>
      </c>
      <c r="AM584" s="56">
        <v>0</v>
      </c>
      <c r="AN584" s="56">
        <v>0</v>
      </c>
      <c r="AO584" s="56">
        <v>0</v>
      </c>
      <c r="AP584" s="56">
        <v>0</v>
      </c>
      <c r="AQ584" s="56">
        <v>0</v>
      </c>
      <c r="AR584" s="56">
        <v>0</v>
      </c>
      <c r="AS584" s="56">
        <v>0</v>
      </c>
      <c r="AT584" s="56">
        <v>0</v>
      </c>
      <c r="AU584" s="56">
        <v>0</v>
      </c>
      <c r="AV584" s="56">
        <v>0</v>
      </c>
      <c r="AW584" s="56">
        <v>0</v>
      </c>
      <c r="AX584" s="56">
        <v>0</v>
      </c>
      <c r="AY584" s="56">
        <v>0</v>
      </c>
      <c r="AZ584" s="56">
        <v>0</v>
      </c>
      <c r="BA584" s="56">
        <v>243239</v>
      </c>
      <c r="BB584" s="57" t="s">
        <v>1520</v>
      </c>
      <c r="BC584" s="57" t="s">
        <v>1521</v>
      </c>
      <c r="BD584" s="57" t="s">
        <v>215</v>
      </c>
      <c r="BE584" s="57" t="s">
        <v>224</v>
      </c>
    </row>
    <row r="585" spans="1:57" ht="15">
      <c r="A585" t="str">
        <f>VLOOKUP($D585,'[1]Register 2009'!$E$10:$F$65536,2,FALSE)</f>
        <v>Sparindex - US Growth Index</v>
      </c>
      <c r="B585" s="56">
        <v>11156</v>
      </c>
      <c r="C585" s="56">
        <v>1</v>
      </c>
      <c r="D585" t="str">
        <f t="shared" si="9"/>
        <v>11156_1</v>
      </c>
      <c r="E585" s="56">
        <v>200912</v>
      </c>
      <c r="F585" s="56">
        <v>1140</v>
      </c>
      <c r="G585" s="56">
        <v>0</v>
      </c>
      <c r="H585" s="56">
        <v>0</v>
      </c>
      <c r="I585" s="56">
        <v>1140</v>
      </c>
      <c r="J585" s="56">
        <v>0</v>
      </c>
      <c r="K585" s="56">
        <v>0</v>
      </c>
      <c r="L585" s="56">
        <v>0</v>
      </c>
      <c r="M585" s="56">
        <v>0</v>
      </c>
      <c r="N585" s="56">
        <v>0</v>
      </c>
      <c r="O585" s="56">
        <v>0</v>
      </c>
      <c r="P585" s="56">
        <v>0</v>
      </c>
      <c r="Q585" s="56">
        <v>237984</v>
      </c>
      <c r="R585" s="56">
        <v>0</v>
      </c>
      <c r="S585" s="56">
        <v>0</v>
      </c>
      <c r="T585" s="56">
        <v>0</v>
      </c>
      <c r="U585" s="56">
        <v>0</v>
      </c>
      <c r="V585" s="56">
        <v>0</v>
      </c>
      <c r="W585" s="56">
        <v>237984</v>
      </c>
      <c r="X585" s="56">
        <v>0</v>
      </c>
      <c r="Y585" s="56">
        <v>0</v>
      </c>
      <c r="Z585" s="56">
        <v>0</v>
      </c>
      <c r="AA585" s="56">
        <v>0</v>
      </c>
      <c r="AB585" s="56">
        <v>0</v>
      </c>
      <c r="AC585" s="56">
        <v>195</v>
      </c>
      <c r="AD585" s="56">
        <v>0</v>
      </c>
      <c r="AE585" s="56">
        <v>0</v>
      </c>
      <c r="AF585" s="56">
        <v>3</v>
      </c>
      <c r="AG585" s="56">
        <v>0</v>
      </c>
      <c r="AH585" s="56">
        <v>0</v>
      </c>
      <c r="AI585" s="56">
        <v>0</v>
      </c>
      <c r="AJ585" s="56">
        <v>198</v>
      </c>
      <c r="AK585" s="56">
        <v>239322</v>
      </c>
      <c r="AL585" s="56">
        <v>239322</v>
      </c>
      <c r="AM585" s="56">
        <v>0</v>
      </c>
      <c r="AN585" s="56">
        <v>0</v>
      </c>
      <c r="AO585" s="56">
        <v>0</v>
      </c>
      <c r="AP585" s="56">
        <v>0</v>
      </c>
      <c r="AQ585" s="56">
        <v>0</v>
      </c>
      <c r="AR585" s="56">
        <v>0</v>
      </c>
      <c r="AS585" s="56">
        <v>0</v>
      </c>
      <c r="AT585" s="56">
        <v>0</v>
      </c>
      <c r="AU585" s="56">
        <v>0</v>
      </c>
      <c r="AV585" s="56">
        <v>0</v>
      </c>
      <c r="AW585" s="56">
        <v>0</v>
      </c>
      <c r="AX585" s="56">
        <v>0</v>
      </c>
      <c r="AY585" s="56">
        <v>0</v>
      </c>
      <c r="AZ585" s="56">
        <v>0</v>
      </c>
      <c r="BA585" s="56">
        <v>239322</v>
      </c>
      <c r="BB585" s="57" t="s">
        <v>1506</v>
      </c>
      <c r="BC585" s="57" t="s">
        <v>1507</v>
      </c>
      <c r="BD585" s="57" t="s">
        <v>215</v>
      </c>
      <c r="BE585" s="57" t="s">
        <v>224</v>
      </c>
    </row>
    <row r="586" spans="1:57" ht="15">
      <c r="A586" t="str">
        <f>VLOOKUP($D586,'[1]Register 2009'!$E$10:$F$65536,2,FALSE)</f>
        <v>Sparindex - US Small Cap Index</v>
      </c>
      <c r="B586" s="56">
        <v>11156</v>
      </c>
      <c r="C586" s="56">
        <v>3</v>
      </c>
      <c r="D586" t="str">
        <f t="shared" si="9"/>
        <v>11156_3</v>
      </c>
      <c r="E586" s="56">
        <v>200912</v>
      </c>
      <c r="F586" s="56">
        <v>198</v>
      </c>
      <c r="G586" s="56">
        <v>0</v>
      </c>
      <c r="H586" s="56">
        <v>0</v>
      </c>
      <c r="I586" s="56">
        <v>198</v>
      </c>
      <c r="J586" s="56">
        <v>0</v>
      </c>
      <c r="K586" s="56">
        <v>0</v>
      </c>
      <c r="L586" s="56">
        <v>0</v>
      </c>
      <c r="M586" s="56">
        <v>0</v>
      </c>
      <c r="N586" s="56">
        <v>0</v>
      </c>
      <c r="O586" s="56">
        <v>0</v>
      </c>
      <c r="P586" s="56">
        <v>0</v>
      </c>
      <c r="Q586" s="56">
        <v>20998</v>
      </c>
      <c r="R586" s="56">
        <v>0</v>
      </c>
      <c r="S586" s="56">
        <v>0</v>
      </c>
      <c r="T586" s="56">
        <v>0</v>
      </c>
      <c r="U586" s="56">
        <v>0</v>
      </c>
      <c r="V586" s="56">
        <v>0</v>
      </c>
      <c r="W586" s="56">
        <v>20998</v>
      </c>
      <c r="X586" s="56">
        <v>0</v>
      </c>
      <c r="Y586" s="56">
        <v>0</v>
      </c>
      <c r="Z586" s="56">
        <v>0</v>
      </c>
      <c r="AA586" s="56">
        <v>0</v>
      </c>
      <c r="AB586" s="56">
        <v>0</v>
      </c>
      <c r="AC586" s="56">
        <v>16</v>
      </c>
      <c r="AD586" s="56">
        <v>2</v>
      </c>
      <c r="AE586" s="56">
        <v>0</v>
      </c>
      <c r="AF586" s="56">
        <v>0</v>
      </c>
      <c r="AG586" s="56">
        <v>0</v>
      </c>
      <c r="AH586" s="56">
        <v>0</v>
      </c>
      <c r="AI586" s="56">
        <v>0</v>
      </c>
      <c r="AJ586" s="56">
        <v>18</v>
      </c>
      <c r="AK586" s="56">
        <v>21214</v>
      </c>
      <c r="AL586" s="56">
        <v>21214</v>
      </c>
      <c r="AM586" s="56">
        <v>0</v>
      </c>
      <c r="AN586" s="56">
        <v>0</v>
      </c>
      <c r="AO586" s="56">
        <v>0</v>
      </c>
      <c r="AP586" s="56">
        <v>0</v>
      </c>
      <c r="AQ586" s="56">
        <v>0</v>
      </c>
      <c r="AR586" s="56">
        <v>0</v>
      </c>
      <c r="AS586" s="56">
        <v>0</v>
      </c>
      <c r="AT586" s="56">
        <v>0</v>
      </c>
      <c r="AU586" s="56">
        <v>0</v>
      </c>
      <c r="AV586" s="56">
        <v>0</v>
      </c>
      <c r="AW586" s="56">
        <v>0</v>
      </c>
      <c r="AX586" s="56">
        <v>0</v>
      </c>
      <c r="AY586" s="56">
        <v>0</v>
      </c>
      <c r="AZ586" s="56">
        <v>0</v>
      </c>
      <c r="BA586" s="56">
        <v>21214</v>
      </c>
      <c r="BB586" s="57" t="s">
        <v>1510</v>
      </c>
      <c r="BC586" s="57" t="s">
        <v>1511</v>
      </c>
      <c r="BD586" s="57" t="s">
        <v>215</v>
      </c>
      <c r="BE586" s="57" t="s">
        <v>224</v>
      </c>
    </row>
    <row r="587" spans="1:57" ht="15">
      <c r="A587" t="str">
        <f>VLOOKUP($D587,'[1]Register 2009'!$E$10:$F$65536,2,FALSE)</f>
        <v>Sparindex - US Value Index</v>
      </c>
      <c r="B587" s="56">
        <v>11156</v>
      </c>
      <c r="C587" s="56">
        <v>2</v>
      </c>
      <c r="D587" t="str">
        <f t="shared" si="9"/>
        <v>11156_2</v>
      </c>
      <c r="E587" s="56">
        <v>200912</v>
      </c>
      <c r="F587" s="56">
        <v>367</v>
      </c>
      <c r="G587" s="56">
        <v>0</v>
      </c>
      <c r="H587" s="56">
        <v>0</v>
      </c>
      <c r="I587" s="56">
        <v>367</v>
      </c>
      <c r="J587" s="56">
        <v>0</v>
      </c>
      <c r="K587" s="56">
        <v>0</v>
      </c>
      <c r="L587" s="56">
        <v>0</v>
      </c>
      <c r="M587" s="56">
        <v>0</v>
      </c>
      <c r="N587" s="56">
        <v>0</v>
      </c>
      <c r="O587" s="56">
        <v>0</v>
      </c>
      <c r="P587" s="56">
        <v>0</v>
      </c>
      <c r="Q587" s="56">
        <v>284429</v>
      </c>
      <c r="R587" s="56">
        <v>0</v>
      </c>
      <c r="S587" s="56">
        <v>0</v>
      </c>
      <c r="T587" s="56">
        <v>0</v>
      </c>
      <c r="U587" s="56">
        <v>0</v>
      </c>
      <c r="V587" s="56">
        <v>0</v>
      </c>
      <c r="W587" s="56">
        <v>284429</v>
      </c>
      <c r="X587" s="56">
        <v>0</v>
      </c>
      <c r="Y587" s="56">
        <v>0</v>
      </c>
      <c r="Z587" s="56">
        <v>0</v>
      </c>
      <c r="AA587" s="56">
        <v>0</v>
      </c>
      <c r="AB587" s="56">
        <v>0</v>
      </c>
      <c r="AC587" s="56">
        <v>454</v>
      </c>
      <c r="AD587" s="56">
        <v>0</v>
      </c>
      <c r="AE587" s="56">
        <v>0</v>
      </c>
      <c r="AF587" s="56">
        <v>3</v>
      </c>
      <c r="AG587" s="56">
        <v>0</v>
      </c>
      <c r="AH587" s="56">
        <v>0</v>
      </c>
      <c r="AI587" s="56">
        <v>0</v>
      </c>
      <c r="AJ587" s="56">
        <v>457</v>
      </c>
      <c r="AK587" s="56">
        <v>285253</v>
      </c>
      <c r="AL587" s="56">
        <v>285253</v>
      </c>
      <c r="AM587" s="56">
        <v>0</v>
      </c>
      <c r="AN587" s="56">
        <v>0</v>
      </c>
      <c r="AO587" s="56">
        <v>0</v>
      </c>
      <c r="AP587" s="56">
        <v>0</v>
      </c>
      <c r="AQ587" s="56">
        <v>0</v>
      </c>
      <c r="AR587" s="56">
        <v>0</v>
      </c>
      <c r="AS587" s="56">
        <v>0</v>
      </c>
      <c r="AT587" s="56">
        <v>0</v>
      </c>
      <c r="AU587" s="56">
        <v>0</v>
      </c>
      <c r="AV587" s="56">
        <v>0</v>
      </c>
      <c r="AW587" s="56">
        <v>0</v>
      </c>
      <c r="AX587" s="56">
        <v>0</v>
      </c>
      <c r="AY587" s="56">
        <v>0</v>
      </c>
      <c r="AZ587" s="56">
        <v>0</v>
      </c>
      <c r="BA587" s="56">
        <v>285253</v>
      </c>
      <c r="BB587" s="57" t="s">
        <v>1508</v>
      </c>
      <c r="BC587" s="57" t="s">
        <v>1509</v>
      </c>
      <c r="BD587" s="57" t="s">
        <v>215</v>
      </c>
      <c r="BE587" s="57" t="s">
        <v>224</v>
      </c>
    </row>
    <row r="588" spans="1:57" ht="15">
      <c r="A588" t="str">
        <f>VLOOKUP($D588,'[1]Register 2009'!$E$10:$F$65536,2,FALSE)</f>
        <v>Sparinvest - Afdeling 25, High Yield Value Bonds Udb.</v>
      </c>
      <c r="B588" s="56">
        <v>11010</v>
      </c>
      <c r="C588" s="56">
        <v>24</v>
      </c>
      <c r="D588" t="str">
        <f t="shared" si="9"/>
        <v>11010_24</v>
      </c>
      <c r="E588" s="56">
        <v>200912</v>
      </c>
      <c r="F588" s="56">
        <v>16340</v>
      </c>
      <c r="G588" s="56">
        <v>0</v>
      </c>
      <c r="H588" s="56">
        <v>0</v>
      </c>
      <c r="I588" s="56">
        <v>16340</v>
      </c>
      <c r="J588" s="56">
        <v>0</v>
      </c>
      <c r="K588" s="56">
        <v>366893</v>
      </c>
      <c r="L588" s="56">
        <v>0</v>
      </c>
      <c r="M588" s="56">
        <v>0</v>
      </c>
      <c r="N588" s="56">
        <v>0</v>
      </c>
      <c r="O588" s="56">
        <v>366893</v>
      </c>
      <c r="P588" s="56">
        <v>0</v>
      </c>
      <c r="Q588" s="56">
        <v>0</v>
      </c>
      <c r="R588" s="56">
        <v>0</v>
      </c>
      <c r="S588" s="56">
        <v>0</v>
      </c>
      <c r="T588" s="56">
        <v>0</v>
      </c>
      <c r="U588" s="56">
        <v>0</v>
      </c>
      <c r="V588" s="56">
        <v>0</v>
      </c>
      <c r="W588" s="56">
        <v>0</v>
      </c>
      <c r="X588" s="56">
        <v>0</v>
      </c>
      <c r="Y588" s="56">
        <v>0</v>
      </c>
      <c r="Z588" s="56">
        <v>0</v>
      </c>
      <c r="AA588" s="56">
        <v>0</v>
      </c>
      <c r="AB588" s="56">
        <v>0</v>
      </c>
      <c r="AC588" s="56">
        <v>9839</v>
      </c>
      <c r="AD588" s="56">
        <v>7</v>
      </c>
      <c r="AE588" s="56">
        <v>4697</v>
      </c>
      <c r="AF588" s="56">
        <v>0</v>
      </c>
      <c r="AG588" s="56">
        <v>0</v>
      </c>
      <c r="AH588" s="56">
        <v>0</v>
      </c>
      <c r="AI588" s="56">
        <v>0</v>
      </c>
      <c r="AJ588" s="56">
        <v>14543</v>
      </c>
      <c r="AK588" s="56">
        <v>397776</v>
      </c>
      <c r="AL588" s="56">
        <v>385669</v>
      </c>
      <c r="AM588" s="56">
        <v>0</v>
      </c>
      <c r="AN588" s="56">
        <v>0</v>
      </c>
      <c r="AO588" s="56">
        <v>0</v>
      </c>
      <c r="AP588" s="56">
        <v>4796</v>
      </c>
      <c r="AQ588" s="56">
        <v>4796</v>
      </c>
      <c r="AR588" s="56">
        <v>17</v>
      </c>
      <c r="AS588" s="56">
        <v>0</v>
      </c>
      <c r="AT588" s="56">
        <v>7294</v>
      </c>
      <c r="AU588" s="56">
        <v>0</v>
      </c>
      <c r="AV588" s="56">
        <v>0</v>
      </c>
      <c r="AW588" s="56">
        <v>0</v>
      </c>
      <c r="AX588" s="56">
        <v>0</v>
      </c>
      <c r="AY588" s="56">
        <v>0</v>
      </c>
      <c r="AZ588" s="56">
        <v>7311</v>
      </c>
      <c r="BA588" s="56">
        <v>397776</v>
      </c>
      <c r="BB588" s="57" t="s">
        <v>967</v>
      </c>
      <c r="BC588" s="57" t="s">
        <v>968</v>
      </c>
      <c r="BD588" s="57" t="s">
        <v>215</v>
      </c>
      <c r="BE588" s="57" t="s">
        <v>216</v>
      </c>
    </row>
    <row r="589" spans="1:57" ht="15">
      <c r="A589" t="str">
        <f>VLOOKUP($D589,'[1]Register 2009'!$E$10:$F$65536,2,FALSE)</f>
        <v>Sparinvest - Afdeling 28, Danske Obligationer Pension og Erhverv</v>
      </c>
      <c r="B589" s="56">
        <v>11010</v>
      </c>
      <c r="C589" s="56">
        <v>25</v>
      </c>
      <c r="D589" t="str">
        <f t="shared" si="9"/>
        <v>11010_25</v>
      </c>
      <c r="E589" s="56">
        <v>200912</v>
      </c>
      <c r="F589" s="56">
        <v>30411</v>
      </c>
      <c r="G589" s="56">
        <v>0</v>
      </c>
      <c r="H589" s="56">
        <v>0</v>
      </c>
      <c r="I589" s="56">
        <v>30411</v>
      </c>
      <c r="J589" s="56">
        <v>2687717</v>
      </c>
      <c r="K589" s="56">
        <v>0</v>
      </c>
      <c r="L589" s="56">
        <v>0</v>
      </c>
      <c r="M589" s="56">
        <v>0</v>
      </c>
      <c r="N589" s="56">
        <v>0</v>
      </c>
      <c r="O589" s="56">
        <v>2687717</v>
      </c>
      <c r="P589" s="56">
        <v>0</v>
      </c>
      <c r="Q589" s="56">
        <v>0</v>
      </c>
      <c r="R589" s="56">
        <v>0</v>
      </c>
      <c r="S589" s="56">
        <v>0</v>
      </c>
      <c r="T589" s="56">
        <v>0</v>
      </c>
      <c r="U589" s="56">
        <v>0</v>
      </c>
      <c r="V589" s="56">
        <v>0</v>
      </c>
      <c r="W589" s="56">
        <v>0</v>
      </c>
      <c r="X589" s="56">
        <v>0</v>
      </c>
      <c r="Y589" s="56">
        <v>0</v>
      </c>
      <c r="Z589" s="56">
        <v>0</v>
      </c>
      <c r="AA589" s="56">
        <v>0</v>
      </c>
      <c r="AB589" s="56">
        <v>0</v>
      </c>
      <c r="AC589" s="56">
        <v>43542</v>
      </c>
      <c r="AD589" s="56">
        <v>0</v>
      </c>
      <c r="AE589" s="56">
        <v>16792</v>
      </c>
      <c r="AF589" s="56">
        <v>0</v>
      </c>
      <c r="AG589" s="56">
        <v>0</v>
      </c>
      <c r="AH589" s="56">
        <v>0</v>
      </c>
      <c r="AI589" s="56">
        <v>0</v>
      </c>
      <c r="AJ589" s="56">
        <v>60334</v>
      </c>
      <c r="AK589" s="56">
        <v>2778462</v>
      </c>
      <c r="AL589" s="56">
        <v>2778446</v>
      </c>
      <c r="AM589" s="56">
        <v>0</v>
      </c>
      <c r="AN589" s="56">
        <v>0</v>
      </c>
      <c r="AO589" s="56">
        <v>0</v>
      </c>
      <c r="AP589" s="56">
        <v>0</v>
      </c>
      <c r="AQ589" s="56">
        <v>0</v>
      </c>
      <c r="AR589" s="56">
        <v>16</v>
      </c>
      <c r="AS589" s="56">
        <v>0</v>
      </c>
      <c r="AT589" s="56">
        <v>0</v>
      </c>
      <c r="AU589" s="56">
        <v>0</v>
      </c>
      <c r="AV589" s="56">
        <v>0</v>
      </c>
      <c r="AW589" s="56">
        <v>0</v>
      </c>
      <c r="AX589" s="56">
        <v>0</v>
      </c>
      <c r="AY589" s="56">
        <v>0</v>
      </c>
      <c r="AZ589" s="56">
        <v>16</v>
      </c>
      <c r="BA589" s="56">
        <v>2778462</v>
      </c>
      <c r="BB589" s="57" t="s">
        <v>969</v>
      </c>
      <c r="BC589" s="57" t="s">
        <v>970</v>
      </c>
      <c r="BD589" s="57" t="s">
        <v>215</v>
      </c>
      <c r="BE589" s="57" t="s">
        <v>216</v>
      </c>
    </row>
    <row r="590" spans="1:57" ht="15">
      <c r="A590" t="str">
        <f>VLOOKUP($D590,'[1]Register 2009'!$E$10:$F$65536,2,FALSE)</f>
        <v>Sparinvest - Bolig</v>
      </c>
      <c r="B590" s="56">
        <v>11010</v>
      </c>
      <c r="C590" s="56">
        <v>31</v>
      </c>
      <c r="D590" t="str">
        <f t="shared" si="9"/>
        <v>11010_31</v>
      </c>
      <c r="E590" s="56">
        <v>200912</v>
      </c>
      <c r="F590" s="56">
        <v>2616</v>
      </c>
      <c r="G590" s="56">
        <v>0</v>
      </c>
      <c r="H590" s="56">
        <v>0</v>
      </c>
      <c r="I590" s="56">
        <v>2616</v>
      </c>
      <c r="J590" s="56">
        <v>136655</v>
      </c>
      <c r="K590" s="56">
        <v>0</v>
      </c>
      <c r="L590" s="56">
        <v>0</v>
      </c>
      <c r="M590" s="56">
        <v>0</v>
      </c>
      <c r="N590" s="56">
        <v>0</v>
      </c>
      <c r="O590" s="56">
        <v>136655</v>
      </c>
      <c r="P590" s="56">
        <v>0</v>
      </c>
      <c r="Q590" s="56">
        <v>0</v>
      </c>
      <c r="R590" s="56">
        <v>0</v>
      </c>
      <c r="S590" s="56">
        <v>0</v>
      </c>
      <c r="T590" s="56">
        <v>0</v>
      </c>
      <c r="U590" s="56">
        <v>0</v>
      </c>
      <c r="V590" s="56">
        <v>0</v>
      </c>
      <c r="W590" s="56">
        <v>0</v>
      </c>
      <c r="X590" s="56">
        <v>0</v>
      </c>
      <c r="Y590" s="56">
        <v>0</v>
      </c>
      <c r="Z590" s="56">
        <v>0</v>
      </c>
      <c r="AA590" s="56">
        <v>0</v>
      </c>
      <c r="AB590" s="56">
        <v>0</v>
      </c>
      <c r="AC590" s="56">
        <v>2587</v>
      </c>
      <c r="AD590" s="56">
        <v>0</v>
      </c>
      <c r="AE590" s="56">
        <v>0</v>
      </c>
      <c r="AF590" s="56">
        <v>0</v>
      </c>
      <c r="AG590" s="56">
        <v>0</v>
      </c>
      <c r="AH590" s="56">
        <v>0</v>
      </c>
      <c r="AI590" s="56">
        <v>0</v>
      </c>
      <c r="AJ590" s="56">
        <v>2587</v>
      </c>
      <c r="AK590" s="56">
        <v>141858</v>
      </c>
      <c r="AL590" s="56">
        <v>141856</v>
      </c>
      <c r="AM590" s="56">
        <v>0</v>
      </c>
      <c r="AN590" s="56">
        <v>0</v>
      </c>
      <c r="AO590" s="56">
        <v>0</v>
      </c>
      <c r="AP590" s="56">
        <v>0</v>
      </c>
      <c r="AQ590" s="56">
        <v>0</v>
      </c>
      <c r="AR590" s="56">
        <v>2</v>
      </c>
      <c r="AS590" s="56">
        <v>0</v>
      </c>
      <c r="AT590" s="56">
        <v>0</v>
      </c>
      <c r="AU590" s="56">
        <v>0</v>
      </c>
      <c r="AV590" s="56">
        <v>0</v>
      </c>
      <c r="AW590" s="56">
        <v>0</v>
      </c>
      <c r="AX590" s="56">
        <v>0</v>
      </c>
      <c r="AY590" s="56">
        <v>0</v>
      </c>
      <c r="AZ590" s="56">
        <v>2</v>
      </c>
      <c r="BA590" s="56">
        <v>141858</v>
      </c>
      <c r="BB590" s="57" t="s">
        <v>979</v>
      </c>
      <c r="BC590" s="57" t="s">
        <v>980</v>
      </c>
      <c r="BD590" s="57" t="s">
        <v>215</v>
      </c>
      <c r="BE590" s="57" t="s">
        <v>224</v>
      </c>
    </row>
    <row r="591" spans="1:57" ht="15">
      <c r="A591" t="str">
        <f>VLOOKUP($D591,'[1]Register 2009'!$E$10:$F$65536,2,FALSE)</f>
        <v>Sparinvest - Cumulus Value</v>
      </c>
      <c r="B591" s="56">
        <v>11010</v>
      </c>
      <c r="C591" s="56">
        <v>16</v>
      </c>
      <c r="D591" t="str">
        <f t="shared" si="9"/>
        <v>11010_16</v>
      </c>
      <c r="E591" s="56">
        <v>200912</v>
      </c>
      <c r="F591" s="56">
        <v>53338</v>
      </c>
      <c r="G591" s="56">
        <v>0</v>
      </c>
      <c r="H591" s="56">
        <v>0</v>
      </c>
      <c r="I591" s="56">
        <v>53338</v>
      </c>
      <c r="J591" s="56">
        <v>0</v>
      </c>
      <c r="K591" s="56">
        <v>0</v>
      </c>
      <c r="L591" s="56">
        <v>0</v>
      </c>
      <c r="M591" s="56">
        <v>0</v>
      </c>
      <c r="N591" s="56">
        <v>0</v>
      </c>
      <c r="O591" s="56">
        <v>0</v>
      </c>
      <c r="P591" s="56">
        <v>44097</v>
      </c>
      <c r="Q591" s="56">
        <v>773636</v>
      </c>
      <c r="R591" s="56">
        <v>11045</v>
      </c>
      <c r="S591" s="56">
        <v>0</v>
      </c>
      <c r="T591" s="56">
        <v>0</v>
      </c>
      <c r="U591" s="56">
        <v>0</v>
      </c>
      <c r="V591" s="56">
        <v>0</v>
      </c>
      <c r="W591" s="56">
        <v>828778</v>
      </c>
      <c r="X591" s="56">
        <v>0</v>
      </c>
      <c r="Y591" s="56">
        <v>0</v>
      </c>
      <c r="Z591" s="56">
        <v>0</v>
      </c>
      <c r="AA591" s="56">
        <v>0</v>
      </c>
      <c r="AB591" s="56">
        <v>0</v>
      </c>
      <c r="AC591" s="56">
        <v>348</v>
      </c>
      <c r="AD591" s="56">
        <v>0</v>
      </c>
      <c r="AE591" s="56">
        <v>0</v>
      </c>
      <c r="AF591" s="56">
        <v>1657</v>
      </c>
      <c r="AG591" s="56">
        <v>0</v>
      </c>
      <c r="AH591" s="56">
        <v>0</v>
      </c>
      <c r="AI591" s="56">
        <v>0</v>
      </c>
      <c r="AJ591" s="56">
        <v>2005</v>
      </c>
      <c r="AK591" s="56">
        <v>884121</v>
      </c>
      <c r="AL591" s="56">
        <v>883122</v>
      </c>
      <c r="AM591" s="56">
        <v>0</v>
      </c>
      <c r="AN591" s="56">
        <v>0</v>
      </c>
      <c r="AO591" s="56">
        <v>0</v>
      </c>
      <c r="AP591" s="56">
        <v>0</v>
      </c>
      <c r="AQ591" s="56">
        <v>0</v>
      </c>
      <c r="AR591" s="56">
        <v>2</v>
      </c>
      <c r="AS591" s="56">
        <v>0</v>
      </c>
      <c r="AT591" s="56">
        <v>0</v>
      </c>
      <c r="AU591" s="56">
        <v>0</v>
      </c>
      <c r="AV591" s="56">
        <v>0</v>
      </c>
      <c r="AW591" s="56">
        <v>0</v>
      </c>
      <c r="AX591" s="56">
        <v>0</v>
      </c>
      <c r="AY591" s="56">
        <v>997</v>
      </c>
      <c r="AZ591" s="56">
        <v>999</v>
      </c>
      <c r="BA591" s="56">
        <v>884121</v>
      </c>
      <c r="BB591" s="57" t="s">
        <v>960</v>
      </c>
      <c r="BC591" s="57" t="s">
        <v>961</v>
      </c>
      <c r="BD591" s="57" t="s">
        <v>215</v>
      </c>
      <c r="BE591" s="57" t="s">
        <v>216</v>
      </c>
    </row>
    <row r="592" spans="1:57" ht="15">
      <c r="A592" t="str">
        <f>VLOOKUP($D592,'[1]Register 2009'!$E$10:$F$65536,2,FALSE)</f>
        <v>Sparinvest - Danske Obligationer</v>
      </c>
      <c r="B592" s="56">
        <v>11010</v>
      </c>
      <c r="C592" s="56">
        <v>20</v>
      </c>
      <c r="D592" t="str">
        <f t="shared" si="9"/>
        <v>11010_20</v>
      </c>
      <c r="E592" s="56">
        <v>200912</v>
      </c>
      <c r="F592" s="56">
        <v>7478</v>
      </c>
      <c r="G592" s="56">
        <v>0</v>
      </c>
      <c r="H592" s="56">
        <v>0</v>
      </c>
      <c r="I592" s="56">
        <v>7478</v>
      </c>
      <c r="J592" s="56">
        <v>2581131</v>
      </c>
      <c r="K592" s="56">
        <v>0</v>
      </c>
      <c r="L592" s="56">
        <v>0</v>
      </c>
      <c r="M592" s="56">
        <v>0</v>
      </c>
      <c r="N592" s="56">
        <v>0</v>
      </c>
      <c r="O592" s="56">
        <v>2581131</v>
      </c>
      <c r="P592" s="56">
        <v>0</v>
      </c>
      <c r="Q592" s="56">
        <v>0</v>
      </c>
      <c r="R592" s="56">
        <v>0</v>
      </c>
      <c r="S592" s="56">
        <v>0</v>
      </c>
      <c r="T592" s="56">
        <v>0</v>
      </c>
      <c r="U592" s="56">
        <v>0</v>
      </c>
      <c r="V592" s="56">
        <v>0</v>
      </c>
      <c r="W592" s="56">
        <v>0</v>
      </c>
      <c r="X592" s="56">
        <v>0</v>
      </c>
      <c r="Y592" s="56">
        <v>0</v>
      </c>
      <c r="Z592" s="56">
        <v>0</v>
      </c>
      <c r="AA592" s="56">
        <v>0</v>
      </c>
      <c r="AB592" s="56">
        <v>0</v>
      </c>
      <c r="AC592" s="56">
        <v>31335</v>
      </c>
      <c r="AD592" s="56">
        <v>0</v>
      </c>
      <c r="AE592" s="56">
        <v>2897</v>
      </c>
      <c r="AF592" s="56">
        <v>0</v>
      </c>
      <c r="AG592" s="56">
        <v>0</v>
      </c>
      <c r="AH592" s="56">
        <v>0</v>
      </c>
      <c r="AI592" s="56">
        <v>0</v>
      </c>
      <c r="AJ592" s="56">
        <v>34232</v>
      </c>
      <c r="AK592" s="56">
        <v>2622841</v>
      </c>
      <c r="AL592" s="56">
        <v>2622826</v>
      </c>
      <c r="AM592" s="56">
        <v>0</v>
      </c>
      <c r="AN592" s="56">
        <v>0</v>
      </c>
      <c r="AO592" s="56">
        <v>0</v>
      </c>
      <c r="AP592" s="56">
        <v>0</v>
      </c>
      <c r="AQ592" s="56">
        <v>0</v>
      </c>
      <c r="AR592" s="56">
        <v>6</v>
      </c>
      <c r="AS592" s="56">
        <v>0</v>
      </c>
      <c r="AT592" s="56">
        <v>0</v>
      </c>
      <c r="AU592" s="56">
        <v>0</v>
      </c>
      <c r="AV592" s="56">
        <v>0</v>
      </c>
      <c r="AW592" s="56">
        <v>0</v>
      </c>
      <c r="AX592" s="56">
        <v>0</v>
      </c>
      <c r="AY592" s="56">
        <v>9</v>
      </c>
      <c r="AZ592" s="56">
        <v>15</v>
      </c>
      <c r="BA592" s="56">
        <v>2622841</v>
      </c>
      <c r="BB592" s="57" t="s">
        <v>965</v>
      </c>
      <c r="BC592" s="57" t="s">
        <v>966</v>
      </c>
      <c r="BD592" s="57" t="s">
        <v>215</v>
      </c>
      <c r="BE592" s="57" t="s">
        <v>224</v>
      </c>
    </row>
    <row r="593" spans="1:57" ht="15">
      <c r="A593" t="str">
        <f>VLOOKUP($D593,'[1]Register 2009'!$E$10:$F$65536,2,FALSE)</f>
        <v>Sparinvest - Euro STOXX 50</v>
      </c>
      <c r="B593" s="56">
        <v>11010</v>
      </c>
      <c r="C593" s="56">
        <v>18</v>
      </c>
      <c r="D593" t="str">
        <f t="shared" si="9"/>
        <v>11010_18</v>
      </c>
      <c r="E593" s="56">
        <v>200912</v>
      </c>
      <c r="F593" s="56">
        <v>1162</v>
      </c>
      <c r="G593" s="56">
        <v>0</v>
      </c>
      <c r="H593" s="56">
        <v>0</v>
      </c>
      <c r="I593" s="56">
        <v>1162</v>
      </c>
      <c r="J593" s="56">
        <v>0</v>
      </c>
      <c r="K593" s="56">
        <v>0</v>
      </c>
      <c r="L593" s="56">
        <v>0</v>
      </c>
      <c r="M593" s="56">
        <v>0</v>
      </c>
      <c r="N593" s="56">
        <v>0</v>
      </c>
      <c r="O593" s="56">
        <v>0</v>
      </c>
      <c r="P593" s="56">
        <v>0</v>
      </c>
      <c r="Q593" s="56">
        <v>175948</v>
      </c>
      <c r="R593" s="56">
        <v>0</v>
      </c>
      <c r="S593" s="56">
        <v>0</v>
      </c>
      <c r="T593" s="56">
        <v>0</v>
      </c>
      <c r="U593" s="56">
        <v>0</v>
      </c>
      <c r="V593" s="56">
        <v>0</v>
      </c>
      <c r="W593" s="56">
        <v>175948</v>
      </c>
      <c r="X593" s="56">
        <v>0</v>
      </c>
      <c r="Y593" s="56">
        <v>0</v>
      </c>
      <c r="Z593" s="56">
        <v>0</v>
      </c>
      <c r="AA593" s="56">
        <v>0</v>
      </c>
      <c r="AB593" s="56">
        <v>0</v>
      </c>
      <c r="AC593" s="56">
        <v>0</v>
      </c>
      <c r="AD593" s="56">
        <v>34</v>
      </c>
      <c r="AE593" s="56">
        <v>0</v>
      </c>
      <c r="AF593" s="56">
        <v>268</v>
      </c>
      <c r="AG593" s="56">
        <v>0</v>
      </c>
      <c r="AH593" s="56">
        <v>0</v>
      </c>
      <c r="AI593" s="56">
        <v>0</v>
      </c>
      <c r="AJ593" s="56">
        <v>302</v>
      </c>
      <c r="AK593" s="56">
        <v>177412</v>
      </c>
      <c r="AL593" s="56">
        <v>177406</v>
      </c>
      <c r="AM593" s="56">
        <v>0</v>
      </c>
      <c r="AN593" s="56">
        <v>0</v>
      </c>
      <c r="AO593" s="56">
        <v>0</v>
      </c>
      <c r="AP593" s="56">
        <v>0</v>
      </c>
      <c r="AQ593" s="56">
        <v>0</v>
      </c>
      <c r="AR593" s="56">
        <v>3</v>
      </c>
      <c r="AS593" s="56">
        <v>0</v>
      </c>
      <c r="AT593" s="56">
        <v>0</v>
      </c>
      <c r="AU593" s="56">
        <v>0</v>
      </c>
      <c r="AV593" s="56">
        <v>0</v>
      </c>
      <c r="AW593" s="56">
        <v>0</v>
      </c>
      <c r="AX593" s="56">
        <v>0</v>
      </c>
      <c r="AY593" s="56">
        <v>3</v>
      </c>
      <c r="AZ593" s="56">
        <v>6</v>
      </c>
      <c r="BA593" s="56">
        <v>177412</v>
      </c>
      <c r="BB593" s="57" t="s">
        <v>289</v>
      </c>
      <c r="BC593" s="57" t="s">
        <v>963</v>
      </c>
      <c r="BD593" s="57" t="s">
        <v>215</v>
      </c>
      <c r="BE593" s="57" t="s">
        <v>216</v>
      </c>
    </row>
    <row r="594" spans="1:57" ht="15">
      <c r="A594" t="str">
        <f>VLOOKUP($D594,'[1]Register 2009'!$E$10:$F$65536,2,FALSE)</f>
        <v>Sparinvest - Europæiske Finansielle Aktier</v>
      </c>
      <c r="B594" s="56">
        <v>11010</v>
      </c>
      <c r="C594" s="56">
        <v>9</v>
      </c>
      <c r="D594" t="str">
        <f t="shared" si="9"/>
        <v>11010_9</v>
      </c>
      <c r="E594" s="56">
        <v>200912</v>
      </c>
      <c r="F594" s="56">
        <v>5166</v>
      </c>
      <c r="G594" s="56">
        <v>0</v>
      </c>
      <c r="H594" s="56">
        <v>0</v>
      </c>
      <c r="I594" s="56">
        <v>5166</v>
      </c>
      <c r="J594" s="56">
        <v>0</v>
      </c>
      <c r="K594" s="56">
        <v>0</v>
      </c>
      <c r="L594" s="56">
        <v>0</v>
      </c>
      <c r="M594" s="56">
        <v>0</v>
      </c>
      <c r="N594" s="56">
        <v>0</v>
      </c>
      <c r="O594" s="56">
        <v>0</v>
      </c>
      <c r="P594" s="56">
        <v>283202</v>
      </c>
      <c r="Q594" s="56">
        <v>59358</v>
      </c>
      <c r="R594" s="56">
        <v>5076</v>
      </c>
      <c r="S594" s="56">
        <v>0</v>
      </c>
      <c r="T594" s="56">
        <v>0</v>
      </c>
      <c r="U594" s="56">
        <v>0</v>
      </c>
      <c r="V594" s="56">
        <v>0</v>
      </c>
      <c r="W594" s="56">
        <v>347636</v>
      </c>
      <c r="X594" s="56">
        <v>0</v>
      </c>
      <c r="Y594" s="56">
        <v>0</v>
      </c>
      <c r="Z594" s="56">
        <v>0</v>
      </c>
      <c r="AA594" s="56">
        <v>0</v>
      </c>
      <c r="AB594" s="56">
        <v>0</v>
      </c>
      <c r="AC594" s="56">
        <v>0</v>
      </c>
      <c r="AD594" s="56">
        <v>0</v>
      </c>
      <c r="AE594" s="56">
        <v>150</v>
      </c>
      <c r="AF594" s="56">
        <v>237</v>
      </c>
      <c r="AG594" s="56">
        <v>0</v>
      </c>
      <c r="AH594" s="56">
        <v>0</v>
      </c>
      <c r="AI594" s="56">
        <v>0</v>
      </c>
      <c r="AJ594" s="56">
        <v>387</v>
      </c>
      <c r="AK594" s="56">
        <v>353189</v>
      </c>
      <c r="AL594" s="56">
        <v>350033</v>
      </c>
      <c r="AM594" s="56">
        <v>0</v>
      </c>
      <c r="AN594" s="56">
        <v>0</v>
      </c>
      <c r="AO594" s="56">
        <v>0</v>
      </c>
      <c r="AP594" s="56">
        <v>0</v>
      </c>
      <c r="AQ594" s="56">
        <v>0</v>
      </c>
      <c r="AR594" s="56">
        <v>4</v>
      </c>
      <c r="AS594" s="56">
        <v>0</v>
      </c>
      <c r="AT594" s="56">
        <v>3152</v>
      </c>
      <c r="AU594" s="56">
        <v>0</v>
      </c>
      <c r="AV594" s="56">
        <v>0</v>
      </c>
      <c r="AW594" s="56">
        <v>0</v>
      </c>
      <c r="AX594" s="56">
        <v>0</v>
      </c>
      <c r="AY594" s="56">
        <v>0</v>
      </c>
      <c r="AZ594" s="56">
        <v>3156</v>
      </c>
      <c r="BA594" s="56">
        <v>353189</v>
      </c>
      <c r="BB594" s="57" t="s">
        <v>283</v>
      </c>
      <c r="BC594" s="57" t="s">
        <v>955</v>
      </c>
      <c r="BD594" s="57" t="s">
        <v>215</v>
      </c>
      <c r="BE594" s="57" t="s">
        <v>224</v>
      </c>
    </row>
    <row r="595" spans="1:57" ht="15">
      <c r="A595" t="str">
        <f>VLOOKUP($D595,'[1]Register 2009'!$E$10:$F$65536,2,FALSE)</f>
        <v>Sparinvest - Fjernøsten Aktier</v>
      </c>
      <c r="B595" s="56">
        <v>11010</v>
      </c>
      <c r="C595" s="56">
        <v>19</v>
      </c>
      <c r="D595" t="str">
        <f t="shared" si="9"/>
        <v>11010_19</v>
      </c>
      <c r="E595" s="56">
        <v>200912</v>
      </c>
      <c r="F595" s="56">
        <v>1968</v>
      </c>
      <c r="G595" s="56">
        <v>0</v>
      </c>
      <c r="H595" s="56">
        <v>0</v>
      </c>
      <c r="I595" s="56">
        <v>1968</v>
      </c>
      <c r="J595" s="56">
        <v>0</v>
      </c>
      <c r="K595" s="56">
        <v>0</v>
      </c>
      <c r="L595" s="56">
        <v>0</v>
      </c>
      <c r="M595" s="56">
        <v>0</v>
      </c>
      <c r="N595" s="56">
        <v>0</v>
      </c>
      <c r="O595" s="56">
        <v>0</v>
      </c>
      <c r="P595" s="56">
        <v>0</v>
      </c>
      <c r="Q595" s="56">
        <v>251228</v>
      </c>
      <c r="R595" s="56">
        <v>0</v>
      </c>
      <c r="S595" s="56">
        <v>0</v>
      </c>
      <c r="T595" s="56">
        <v>0</v>
      </c>
      <c r="U595" s="56">
        <v>0</v>
      </c>
      <c r="V595" s="56">
        <v>0</v>
      </c>
      <c r="W595" s="56">
        <v>251228</v>
      </c>
      <c r="X595" s="56">
        <v>0</v>
      </c>
      <c r="Y595" s="56">
        <v>0</v>
      </c>
      <c r="Z595" s="56">
        <v>0</v>
      </c>
      <c r="AA595" s="56">
        <v>0</v>
      </c>
      <c r="AB595" s="56">
        <v>0</v>
      </c>
      <c r="AC595" s="56">
        <v>216</v>
      </c>
      <c r="AD595" s="56">
        <v>0</v>
      </c>
      <c r="AE595" s="56">
        <v>2178</v>
      </c>
      <c r="AF595" s="56">
        <v>0</v>
      </c>
      <c r="AG595" s="56">
        <v>0</v>
      </c>
      <c r="AH595" s="56">
        <v>0</v>
      </c>
      <c r="AI595" s="56">
        <v>0</v>
      </c>
      <c r="AJ595" s="56">
        <v>2394</v>
      </c>
      <c r="AK595" s="56">
        <v>255590</v>
      </c>
      <c r="AL595" s="56">
        <v>252683</v>
      </c>
      <c r="AM595" s="56">
        <v>0</v>
      </c>
      <c r="AN595" s="56">
        <v>0</v>
      </c>
      <c r="AO595" s="56">
        <v>0</v>
      </c>
      <c r="AP595" s="56">
        <v>0</v>
      </c>
      <c r="AQ595" s="56">
        <v>0</v>
      </c>
      <c r="AR595" s="56">
        <v>6</v>
      </c>
      <c r="AS595" s="56">
        <v>0</v>
      </c>
      <c r="AT595" s="56">
        <v>2899</v>
      </c>
      <c r="AU595" s="56">
        <v>0</v>
      </c>
      <c r="AV595" s="56">
        <v>0</v>
      </c>
      <c r="AW595" s="56">
        <v>0</v>
      </c>
      <c r="AX595" s="56">
        <v>0</v>
      </c>
      <c r="AY595" s="56">
        <v>2</v>
      </c>
      <c r="AZ595" s="56">
        <v>2907</v>
      </c>
      <c r="BA595" s="56">
        <v>255590</v>
      </c>
      <c r="BB595" s="57" t="s">
        <v>291</v>
      </c>
      <c r="BC595" s="57" t="s">
        <v>964</v>
      </c>
      <c r="BD595" s="57" t="s">
        <v>215</v>
      </c>
      <c r="BE595" s="57" t="s">
        <v>216</v>
      </c>
    </row>
    <row r="596" spans="1:57" ht="15">
      <c r="A596" t="str">
        <f>VLOOKUP($D596,'[1]Register 2009'!$E$10:$F$65536,2,FALSE)</f>
        <v>Sparinvest - Indeksobligationer</v>
      </c>
      <c r="B596" s="56">
        <v>11010</v>
      </c>
      <c r="C596" s="56">
        <v>32</v>
      </c>
      <c r="D596" t="str">
        <f t="shared" si="9"/>
        <v>11010_32</v>
      </c>
      <c r="E596" s="56">
        <v>200912</v>
      </c>
      <c r="F596" s="56">
        <v>19091</v>
      </c>
      <c r="G596" s="56">
        <v>0</v>
      </c>
      <c r="H596" s="56">
        <v>0</v>
      </c>
      <c r="I596" s="56">
        <v>19091</v>
      </c>
      <c r="J596" s="56">
        <v>14433</v>
      </c>
      <c r="K596" s="56">
        <v>412211</v>
      </c>
      <c r="L596" s="56">
        <v>0</v>
      </c>
      <c r="M596" s="56">
        <v>0</v>
      </c>
      <c r="N596" s="56">
        <v>0</v>
      </c>
      <c r="O596" s="56">
        <v>426644</v>
      </c>
      <c r="P596" s="56">
        <v>0</v>
      </c>
      <c r="Q596" s="56">
        <v>0</v>
      </c>
      <c r="R596" s="56">
        <v>0</v>
      </c>
      <c r="S596" s="56">
        <v>0</v>
      </c>
      <c r="T596" s="56">
        <v>0</v>
      </c>
      <c r="U596" s="56">
        <v>0</v>
      </c>
      <c r="V596" s="56">
        <v>0</v>
      </c>
      <c r="W596" s="56">
        <v>0</v>
      </c>
      <c r="X596" s="56">
        <v>0</v>
      </c>
      <c r="Y596" s="56">
        <v>0</v>
      </c>
      <c r="Z596" s="56">
        <v>0</v>
      </c>
      <c r="AA596" s="56">
        <v>0</v>
      </c>
      <c r="AB596" s="56">
        <v>0</v>
      </c>
      <c r="AC596" s="56">
        <v>2953</v>
      </c>
      <c r="AD596" s="56">
        <v>0</v>
      </c>
      <c r="AE596" s="56">
        <v>0</v>
      </c>
      <c r="AF596" s="56">
        <v>0</v>
      </c>
      <c r="AG596" s="56">
        <v>0</v>
      </c>
      <c r="AH596" s="56">
        <v>0</v>
      </c>
      <c r="AI596" s="56">
        <v>0</v>
      </c>
      <c r="AJ596" s="56">
        <v>2953</v>
      </c>
      <c r="AK596" s="56">
        <v>448688</v>
      </c>
      <c r="AL596" s="56">
        <v>447805</v>
      </c>
      <c r="AM596" s="56">
        <v>0</v>
      </c>
      <c r="AN596" s="56">
        <v>0</v>
      </c>
      <c r="AO596" s="56">
        <v>0</v>
      </c>
      <c r="AP596" s="56">
        <v>882</v>
      </c>
      <c r="AQ596" s="56">
        <v>882</v>
      </c>
      <c r="AR596" s="56">
        <v>1</v>
      </c>
      <c r="AS596" s="56">
        <v>0</v>
      </c>
      <c r="AT596" s="56">
        <v>0</v>
      </c>
      <c r="AU596" s="56">
        <v>0</v>
      </c>
      <c r="AV596" s="56">
        <v>0</v>
      </c>
      <c r="AW596" s="56">
        <v>0</v>
      </c>
      <c r="AX596" s="56">
        <v>0</v>
      </c>
      <c r="AY596" s="56">
        <v>0</v>
      </c>
      <c r="AZ596" s="56">
        <v>1</v>
      </c>
      <c r="BA596" s="56">
        <v>448688</v>
      </c>
      <c r="BB596" s="57" t="s">
        <v>981</v>
      </c>
      <c r="BC596" s="57" t="s">
        <v>982</v>
      </c>
      <c r="BD596" s="57" t="s">
        <v>215</v>
      </c>
      <c r="BE596" s="57" t="s">
        <v>224</v>
      </c>
    </row>
    <row r="597" spans="1:57" ht="15">
      <c r="A597" t="str">
        <f>VLOOKUP($D597,'[1]Register 2009'!$E$10:$F$65536,2,FALSE)</f>
        <v>Sparinvest - Korte Obligationer</v>
      </c>
      <c r="B597" s="56">
        <v>11010</v>
      </c>
      <c r="C597" s="56">
        <v>7</v>
      </c>
      <c r="D597" t="str">
        <f t="shared" si="9"/>
        <v>11010_7</v>
      </c>
      <c r="E597" s="56">
        <v>200912</v>
      </c>
      <c r="F597" s="56">
        <v>15226</v>
      </c>
      <c r="G597" s="56">
        <v>0</v>
      </c>
      <c r="H597" s="56">
        <v>0</v>
      </c>
      <c r="I597" s="56">
        <v>15226</v>
      </c>
      <c r="J597" s="56">
        <v>1790531</v>
      </c>
      <c r="K597" s="56">
        <v>0</v>
      </c>
      <c r="L597" s="56">
        <v>0</v>
      </c>
      <c r="M597" s="56">
        <v>0</v>
      </c>
      <c r="N597" s="56">
        <v>0</v>
      </c>
      <c r="O597" s="56">
        <v>1790531</v>
      </c>
      <c r="P597" s="56">
        <v>0</v>
      </c>
      <c r="Q597" s="56">
        <v>0</v>
      </c>
      <c r="R597" s="56">
        <v>0</v>
      </c>
      <c r="S597" s="56">
        <v>0</v>
      </c>
      <c r="T597" s="56">
        <v>0</v>
      </c>
      <c r="U597" s="56">
        <v>0</v>
      </c>
      <c r="V597" s="56">
        <v>0</v>
      </c>
      <c r="W597" s="56">
        <v>0</v>
      </c>
      <c r="X597" s="56">
        <v>0</v>
      </c>
      <c r="Y597" s="56">
        <v>0</v>
      </c>
      <c r="Z597" s="56">
        <v>0</v>
      </c>
      <c r="AA597" s="56">
        <v>0</v>
      </c>
      <c r="AB597" s="56">
        <v>0</v>
      </c>
      <c r="AC597" s="56">
        <v>25664</v>
      </c>
      <c r="AD597" s="56">
        <v>0</v>
      </c>
      <c r="AE597" s="56">
        <v>0</v>
      </c>
      <c r="AF597" s="56">
        <v>0</v>
      </c>
      <c r="AG597" s="56">
        <v>0</v>
      </c>
      <c r="AH597" s="56">
        <v>0</v>
      </c>
      <c r="AI597" s="56">
        <v>0</v>
      </c>
      <c r="AJ597" s="56">
        <v>25664</v>
      </c>
      <c r="AK597" s="56">
        <v>1831421</v>
      </c>
      <c r="AL597" s="56">
        <v>1831415</v>
      </c>
      <c r="AM597" s="56">
        <v>0</v>
      </c>
      <c r="AN597" s="56">
        <v>0</v>
      </c>
      <c r="AO597" s="56">
        <v>0</v>
      </c>
      <c r="AP597" s="56">
        <v>0</v>
      </c>
      <c r="AQ597" s="56">
        <v>0</v>
      </c>
      <c r="AR597" s="56">
        <v>6</v>
      </c>
      <c r="AS597" s="56">
        <v>0</v>
      </c>
      <c r="AT597" s="56">
        <v>0</v>
      </c>
      <c r="AU597" s="56">
        <v>0</v>
      </c>
      <c r="AV597" s="56">
        <v>0</v>
      </c>
      <c r="AW597" s="56">
        <v>0</v>
      </c>
      <c r="AX597" s="56">
        <v>0</v>
      </c>
      <c r="AY597" s="56">
        <v>0</v>
      </c>
      <c r="AZ597" s="56">
        <v>6</v>
      </c>
      <c r="BA597" s="56">
        <v>1831421</v>
      </c>
      <c r="BB597" s="57" t="s">
        <v>953</v>
      </c>
      <c r="BC597" s="57" t="s">
        <v>954</v>
      </c>
      <c r="BD597" s="57" t="s">
        <v>215</v>
      </c>
      <c r="BE597" s="57" t="s">
        <v>224</v>
      </c>
    </row>
    <row r="598" spans="1:57" ht="15">
      <c r="A598" t="str">
        <f>VLOOKUP($D598,'[1]Register 2009'!$E$10:$F$65536,2,FALSE)</f>
        <v>Sparinvest - Korte Obligationer Pension og Erhverv</v>
      </c>
      <c r="B598" s="56">
        <v>11010</v>
      </c>
      <c r="C598" s="56">
        <v>26</v>
      </c>
      <c r="D598" t="str">
        <f t="shared" si="9"/>
        <v>11010_26</v>
      </c>
      <c r="E598" s="56">
        <v>200912</v>
      </c>
      <c r="F598" s="56">
        <v>91763</v>
      </c>
      <c r="G598" s="56">
        <v>0</v>
      </c>
      <c r="H598" s="56">
        <v>0</v>
      </c>
      <c r="I598" s="56">
        <v>91763</v>
      </c>
      <c r="J598" s="56">
        <v>3292278</v>
      </c>
      <c r="K598" s="56">
        <v>136742</v>
      </c>
      <c r="L598" s="56">
        <v>0</v>
      </c>
      <c r="M598" s="56">
        <v>0</v>
      </c>
      <c r="N598" s="56">
        <v>0</v>
      </c>
      <c r="O598" s="56">
        <v>3429020</v>
      </c>
      <c r="P598" s="56">
        <v>0</v>
      </c>
      <c r="Q598" s="56">
        <v>0</v>
      </c>
      <c r="R598" s="56">
        <v>0</v>
      </c>
      <c r="S598" s="56">
        <v>0</v>
      </c>
      <c r="T598" s="56">
        <v>0</v>
      </c>
      <c r="U598" s="56">
        <v>0</v>
      </c>
      <c r="V598" s="56">
        <v>0</v>
      </c>
      <c r="W598" s="56">
        <v>0</v>
      </c>
      <c r="X598" s="56">
        <v>0</v>
      </c>
      <c r="Y598" s="56">
        <v>0</v>
      </c>
      <c r="Z598" s="56">
        <v>0</v>
      </c>
      <c r="AA598" s="56">
        <v>0</v>
      </c>
      <c r="AB598" s="56">
        <v>0</v>
      </c>
      <c r="AC598" s="56">
        <v>49860</v>
      </c>
      <c r="AD598" s="56">
        <v>0</v>
      </c>
      <c r="AE598" s="56">
        <v>15378</v>
      </c>
      <c r="AF598" s="56">
        <v>0</v>
      </c>
      <c r="AG598" s="56">
        <v>0</v>
      </c>
      <c r="AH598" s="56">
        <v>0</v>
      </c>
      <c r="AI598" s="56">
        <v>0</v>
      </c>
      <c r="AJ598" s="56">
        <v>65238</v>
      </c>
      <c r="AK598" s="56">
        <v>3586021</v>
      </c>
      <c r="AL598" s="56">
        <v>3586003</v>
      </c>
      <c r="AM598" s="56">
        <v>0</v>
      </c>
      <c r="AN598" s="56">
        <v>0</v>
      </c>
      <c r="AO598" s="56">
        <v>0</v>
      </c>
      <c r="AP598" s="56">
        <v>0</v>
      </c>
      <c r="AQ598" s="56">
        <v>0</v>
      </c>
      <c r="AR598" s="56">
        <v>18</v>
      </c>
      <c r="AS598" s="56">
        <v>0</v>
      </c>
      <c r="AT598" s="56">
        <v>0</v>
      </c>
      <c r="AU598" s="56">
        <v>0</v>
      </c>
      <c r="AV598" s="56">
        <v>0</v>
      </c>
      <c r="AW598" s="56">
        <v>0</v>
      </c>
      <c r="AX598" s="56">
        <v>0</v>
      </c>
      <c r="AY598" s="56">
        <v>0</v>
      </c>
      <c r="AZ598" s="56">
        <v>18</v>
      </c>
      <c r="BA598" s="56">
        <v>3586021</v>
      </c>
      <c r="BB598" s="57" t="s">
        <v>971</v>
      </c>
      <c r="BC598" s="57" t="s">
        <v>972</v>
      </c>
      <c r="BD598" s="57" t="s">
        <v>215</v>
      </c>
      <c r="BE598" s="57" t="s">
        <v>216</v>
      </c>
    </row>
    <row r="599" spans="1:57" ht="15">
      <c r="A599" t="str">
        <f>VLOOKUP($D599,'[1]Register 2009'!$E$10:$F$65536,2,FALSE)</f>
        <v>Sparinvest - Lange Obligationer</v>
      </c>
      <c r="B599" s="56">
        <v>11010</v>
      </c>
      <c r="C599" s="56">
        <v>14</v>
      </c>
      <c r="D599" t="str">
        <f t="shared" si="9"/>
        <v>11010_14</v>
      </c>
      <c r="E599" s="56">
        <v>200912</v>
      </c>
      <c r="F599" s="56">
        <v>3077</v>
      </c>
      <c r="G599" s="56">
        <v>0</v>
      </c>
      <c r="H599" s="56">
        <v>0</v>
      </c>
      <c r="I599" s="56">
        <v>3077</v>
      </c>
      <c r="J599" s="56">
        <v>783040</v>
      </c>
      <c r="K599" s="56">
        <v>0</v>
      </c>
      <c r="L599" s="56">
        <v>0</v>
      </c>
      <c r="M599" s="56">
        <v>0</v>
      </c>
      <c r="N599" s="56">
        <v>0</v>
      </c>
      <c r="O599" s="56">
        <v>783040</v>
      </c>
      <c r="P599" s="56">
        <v>0</v>
      </c>
      <c r="Q599" s="56">
        <v>0</v>
      </c>
      <c r="R599" s="56">
        <v>0</v>
      </c>
      <c r="S599" s="56">
        <v>0</v>
      </c>
      <c r="T599" s="56">
        <v>0</v>
      </c>
      <c r="U599" s="56">
        <v>0</v>
      </c>
      <c r="V599" s="56">
        <v>0</v>
      </c>
      <c r="W599" s="56">
        <v>0</v>
      </c>
      <c r="X599" s="56">
        <v>0</v>
      </c>
      <c r="Y599" s="56">
        <v>0</v>
      </c>
      <c r="Z599" s="56">
        <v>0</v>
      </c>
      <c r="AA599" s="56">
        <v>0</v>
      </c>
      <c r="AB599" s="56">
        <v>0</v>
      </c>
      <c r="AC599" s="56">
        <v>8043</v>
      </c>
      <c r="AD599" s="56">
        <v>0</v>
      </c>
      <c r="AE599" s="56">
        <v>5239</v>
      </c>
      <c r="AF599" s="56">
        <v>0</v>
      </c>
      <c r="AG599" s="56">
        <v>0</v>
      </c>
      <c r="AH599" s="56">
        <v>0</v>
      </c>
      <c r="AI599" s="56">
        <v>0</v>
      </c>
      <c r="AJ599" s="56">
        <v>13282</v>
      </c>
      <c r="AK599" s="56">
        <v>799399</v>
      </c>
      <c r="AL599" s="56">
        <v>799392</v>
      </c>
      <c r="AM599" s="56">
        <v>0</v>
      </c>
      <c r="AN599" s="56">
        <v>0</v>
      </c>
      <c r="AO599" s="56">
        <v>0</v>
      </c>
      <c r="AP599" s="56">
        <v>0</v>
      </c>
      <c r="AQ599" s="56">
        <v>0</v>
      </c>
      <c r="AR599" s="56">
        <v>7</v>
      </c>
      <c r="AS599" s="56">
        <v>0</v>
      </c>
      <c r="AT599" s="56">
        <v>0</v>
      </c>
      <c r="AU599" s="56">
        <v>0</v>
      </c>
      <c r="AV599" s="56">
        <v>0</v>
      </c>
      <c r="AW599" s="56">
        <v>0</v>
      </c>
      <c r="AX599" s="56">
        <v>0</v>
      </c>
      <c r="AY599" s="56">
        <v>0</v>
      </c>
      <c r="AZ599" s="56">
        <v>7</v>
      </c>
      <c r="BA599" s="56">
        <v>799399</v>
      </c>
      <c r="BB599" s="57" t="s">
        <v>956</v>
      </c>
      <c r="BC599" s="57" t="s">
        <v>957</v>
      </c>
      <c r="BD599" s="57" t="s">
        <v>215</v>
      </c>
      <c r="BE599" s="57" t="s">
        <v>224</v>
      </c>
    </row>
    <row r="600" spans="1:57" ht="15">
      <c r="A600" t="str">
        <f>VLOOKUP($D600,'[1]Register 2009'!$E$10:$F$65536,2,FALSE)</f>
        <v>Sparinvest - Lange Obligationer Pension og Erhverv</v>
      </c>
      <c r="B600" s="56">
        <v>11010</v>
      </c>
      <c r="C600" s="56">
        <v>27</v>
      </c>
      <c r="D600" t="str">
        <f t="shared" si="9"/>
        <v>11010_27</v>
      </c>
      <c r="E600" s="56">
        <v>200912</v>
      </c>
      <c r="F600" s="56">
        <v>25871</v>
      </c>
      <c r="G600" s="56">
        <v>0</v>
      </c>
      <c r="H600" s="56">
        <v>0</v>
      </c>
      <c r="I600" s="56">
        <v>25871</v>
      </c>
      <c r="J600" s="56">
        <v>2501157</v>
      </c>
      <c r="K600" s="56">
        <v>160243</v>
      </c>
      <c r="L600" s="56">
        <v>0</v>
      </c>
      <c r="M600" s="56">
        <v>0</v>
      </c>
      <c r="N600" s="56">
        <v>0</v>
      </c>
      <c r="O600" s="56">
        <v>2661400</v>
      </c>
      <c r="P600" s="56">
        <v>0</v>
      </c>
      <c r="Q600" s="56">
        <v>0</v>
      </c>
      <c r="R600" s="56">
        <v>0</v>
      </c>
      <c r="S600" s="56">
        <v>0</v>
      </c>
      <c r="T600" s="56">
        <v>0</v>
      </c>
      <c r="U600" s="56">
        <v>0</v>
      </c>
      <c r="V600" s="56">
        <v>0</v>
      </c>
      <c r="W600" s="56">
        <v>0</v>
      </c>
      <c r="X600" s="56">
        <v>0</v>
      </c>
      <c r="Y600" s="56">
        <v>0</v>
      </c>
      <c r="Z600" s="56">
        <v>0</v>
      </c>
      <c r="AA600" s="56">
        <v>0</v>
      </c>
      <c r="AB600" s="56">
        <v>0</v>
      </c>
      <c r="AC600" s="56">
        <v>43057</v>
      </c>
      <c r="AD600" s="56">
        <v>0</v>
      </c>
      <c r="AE600" s="56">
        <v>15746</v>
      </c>
      <c r="AF600" s="56">
        <v>0</v>
      </c>
      <c r="AG600" s="56">
        <v>0</v>
      </c>
      <c r="AH600" s="56">
        <v>0</v>
      </c>
      <c r="AI600" s="56">
        <v>0</v>
      </c>
      <c r="AJ600" s="56">
        <v>58803</v>
      </c>
      <c r="AK600" s="56">
        <v>2746074</v>
      </c>
      <c r="AL600" s="56">
        <v>2746061</v>
      </c>
      <c r="AM600" s="56">
        <v>0</v>
      </c>
      <c r="AN600" s="56">
        <v>0</v>
      </c>
      <c r="AO600" s="56">
        <v>0</v>
      </c>
      <c r="AP600" s="56">
        <v>0</v>
      </c>
      <c r="AQ600" s="56">
        <v>0</v>
      </c>
      <c r="AR600" s="56">
        <v>13</v>
      </c>
      <c r="AS600" s="56">
        <v>0</v>
      </c>
      <c r="AT600" s="56">
        <v>0</v>
      </c>
      <c r="AU600" s="56">
        <v>0</v>
      </c>
      <c r="AV600" s="56">
        <v>0</v>
      </c>
      <c r="AW600" s="56">
        <v>0</v>
      </c>
      <c r="AX600" s="56">
        <v>0</v>
      </c>
      <c r="AY600" s="56">
        <v>0</v>
      </c>
      <c r="AZ600" s="56">
        <v>13</v>
      </c>
      <c r="BA600" s="56">
        <v>2746074</v>
      </c>
      <c r="BB600" s="57" t="s">
        <v>973</v>
      </c>
      <c r="BC600" s="57" t="s">
        <v>974</v>
      </c>
      <c r="BD600" s="57" t="s">
        <v>215</v>
      </c>
      <c r="BE600" s="57" t="s">
        <v>216</v>
      </c>
    </row>
    <row r="601" spans="1:57" ht="15">
      <c r="A601" t="str">
        <f>VLOOKUP($D601,'[1]Register 2009'!$E$10:$F$65536,2,FALSE)</f>
        <v>Sparinvest - Nye Aktiemarkeder</v>
      </c>
      <c r="B601" s="56">
        <v>11010</v>
      </c>
      <c r="C601" s="56">
        <v>29</v>
      </c>
      <c r="D601" t="str">
        <f t="shared" si="9"/>
        <v>11010_29</v>
      </c>
      <c r="E601" s="56">
        <v>200912</v>
      </c>
      <c r="F601" s="56">
        <v>1563</v>
      </c>
      <c r="G601" s="56">
        <v>0</v>
      </c>
      <c r="H601" s="56">
        <v>0</v>
      </c>
      <c r="I601" s="56">
        <v>1563</v>
      </c>
      <c r="J601" s="56">
        <v>0</v>
      </c>
      <c r="K601" s="56">
        <v>0</v>
      </c>
      <c r="L601" s="56">
        <v>0</v>
      </c>
      <c r="M601" s="56">
        <v>0</v>
      </c>
      <c r="N601" s="56">
        <v>0</v>
      </c>
      <c r="O601" s="56">
        <v>0</v>
      </c>
      <c r="P601" s="56">
        <v>0</v>
      </c>
      <c r="Q601" s="56">
        <v>25135</v>
      </c>
      <c r="R601" s="56">
        <v>0</v>
      </c>
      <c r="S601" s="56">
        <v>0</v>
      </c>
      <c r="T601" s="56">
        <v>0</v>
      </c>
      <c r="U601" s="56">
        <v>0</v>
      </c>
      <c r="V601" s="56">
        <v>0</v>
      </c>
      <c r="W601" s="56">
        <v>25135</v>
      </c>
      <c r="X601" s="56">
        <v>0</v>
      </c>
      <c r="Y601" s="56">
        <v>0</v>
      </c>
      <c r="Z601" s="56">
        <v>0</v>
      </c>
      <c r="AA601" s="56">
        <v>0</v>
      </c>
      <c r="AB601" s="56">
        <v>0</v>
      </c>
      <c r="AC601" s="56">
        <v>17</v>
      </c>
      <c r="AD601" s="56">
        <v>1</v>
      </c>
      <c r="AE601" s="56">
        <v>922</v>
      </c>
      <c r="AF601" s="56">
        <v>0</v>
      </c>
      <c r="AG601" s="56">
        <v>0</v>
      </c>
      <c r="AH601" s="56">
        <v>0</v>
      </c>
      <c r="AI601" s="56">
        <v>0</v>
      </c>
      <c r="AJ601" s="56">
        <v>940</v>
      </c>
      <c r="AK601" s="56">
        <v>27638</v>
      </c>
      <c r="AL601" s="56">
        <v>27306</v>
      </c>
      <c r="AM601" s="56">
        <v>0</v>
      </c>
      <c r="AN601" s="56">
        <v>0</v>
      </c>
      <c r="AO601" s="56">
        <v>0</v>
      </c>
      <c r="AP601" s="56">
        <v>0</v>
      </c>
      <c r="AQ601" s="56">
        <v>0</v>
      </c>
      <c r="AR601" s="56">
        <v>332</v>
      </c>
      <c r="AS601" s="56">
        <v>0</v>
      </c>
      <c r="AT601" s="56">
        <v>0</v>
      </c>
      <c r="AU601" s="56">
        <v>0</v>
      </c>
      <c r="AV601" s="56">
        <v>0</v>
      </c>
      <c r="AW601" s="56">
        <v>0</v>
      </c>
      <c r="AX601" s="56">
        <v>0</v>
      </c>
      <c r="AY601" s="56">
        <v>0</v>
      </c>
      <c r="AZ601" s="56">
        <v>332</v>
      </c>
      <c r="BA601" s="56">
        <v>27638</v>
      </c>
      <c r="BB601" s="57" t="s">
        <v>975</v>
      </c>
      <c r="BC601" s="57" t="s">
        <v>976</v>
      </c>
      <c r="BD601" s="57" t="s">
        <v>215</v>
      </c>
      <c r="BE601" s="57" t="s">
        <v>216</v>
      </c>
    </row>
    <row r="602" spans="1:57" ht="15">
      <c r="A602" t="str">
        <f>VLOOKUP($D602,'[1]Register 2009'!$E$10:$F$65536,2,FALSE)</f>
        <v>Sparinvest - Nye Obligationsmarkeder</v>
      </c>
      <c r="B602" s="56">
        <v>11010</v>
      </c>
      <c r="C602" s="56">
        <v>30</v>
      </c>
      <c r="D602" t="str">
        <f t="shared" si="9"/>
        <v>11010_30</v>
      </c>
      <c r="E602" s="56">
        <v>200912</v>
      </c>
      <c r="F602" s="56">
        <v>56356</v>
      </c>
      <c r="G602" s="56">
        <v>0</v>
      </c>
      <c r="H602" s="56">
        <v>0</v>
      </c>
      <c r="I602" s="56">
        <v>56356</v>
      </c>
      <c r="J602" s="56">
        <v>0</v>
      </c>
      <c r="K602" s="56">
        <v>697961</v>
      </c>
      <c r="L602" s="56">
        <v>0</v>
      </c>
      <c r="M602" s="56">
        <v>0</v>
      </c>
      <c r="N602" s="56">
        <v>0</v>
      </c>
      <c r="O602" s="56">
        <v>697961</v>
      </c>
      <c r="P602" s="56">
        <v>0</v>
      </c>
      <c r="Q602" s="56">
        <v>0</v>
      </c>
      <c r="R602" s="56">
        <v>0</v>
      </c>
      <c r="S602" s="56">
        <v>0</v>
      </c>
      <c r="T602" s="56">
        <v>0</v>
      </c>
      <c r="U602" s="56">
        <v>0</v>
      </c>
      <c r="V602" s="56">
        <v>0</v>
      </c>
      <c r="W602" s="56">
        <v>0</v>
      </c>
      <c r="X602" s="56">
        <v>0</v>
      </c>
      <c r="Y602" s="56">
        <v>0</v>
      </c>
      <c r="Z602" s="56">
        <v>0</v>
      </c>
      <c r="AA602" s="56">
        <v>0</v>
      </c>
      <c r="AB602" s="56">
        <v>0</v>
      </c>
      <c r="AC602" s="56">
        <v>13535</v>
      </c>
      <c r="AD602" s="56">
        <v>0</v>
      </c>
      <c r="AE602" s="56">
        <v>804</v>
      </c>
      <c r="AF602" s="56">
        <v>0</v>
      </c>
      <c r="AG602" s="56">
        <v>0</v>
      </c>
      <c r="AH602" s="56">
        <v>0</v>
      </c>
      <c r="AI602" s="56">
        <v>0</v>
      </c>
      <c r="AJ602" s="56">
        <v>14339</v>
      </c>
      <c r="AK602" s="56">
        <v>768656</v>
      </c>
      <c r="AL602" s="56">
        <v>752679</v>
      </c>
      <c r="AM602" s="56">
        <v>0</v>
      </c>
      <c r="AN602" s="56">
        <v>0</v>
      </c>
      <c r="AO602" s="56">
        <v>0</v>
      </c>
      <c r="AP602" s="56">
        <v>15971</v>
      </c>
      <c r="AQ602" s="56">
        <v>15971</v>
      </c>
      <c r="AR602" s="56">
        <v>6</v>
      </c>
      <c r="AS602" s="56">
        <v>0</v>
      </c>
      <c r="AT602" s="56">
        <v>0</v>
      </c>
      <c r="AU602" s="56">
        <v>0</v>
      </c>
      <c r="AV602" s="56">
        <v>0</v>
      </c>
      <c r="AW602" s="56">
        <v>0</v>
      </c>
      <c r="AX602" s="56">
        <v>0</v>
      </c>
      <c r="AY602" s="56">
        <v>0</v>
      </c>
      <c r="AZ602" s="56">
        <v>6</v>
      </c>
      <c r="BA602" s="56">
        <v>768656</v>
      </c>
      <c r="BB602" s="57" t="s">
        <v>977</v>
      </c>
      <c r="BC602" s="57" t="s">
        <v>978</v>
      </c>
      <c r="BD602" s="57" t="s">
        <v>215</v>
      </c>
      <c r="BE602" s="57" t="s">
        <v>224</v>
      </c>
    </row>
    <row r="603" spans="1:57" ht="15">
      <c r="A603" t="str">
        <f>VLOOKUP($D603,'[1]Register 2009'!$E$10:$F$65536,2,FALSE)</f>
        <v>Sparinvest - S&amp;P 500</v>
      </c>
      <c r="B603" s="56">
        <v>11010</v>
      </c>
      <c r="C603" s="56">
        <v>15</v>
      </c>
      <c r="D603" t="str">
        <f t="shared" si="9"/>
        <v>11010_15</v>
      </c>
      <c r="E603" s="56">
        <v>200912</v>
      </c>
      <c r="F603" s="56">
        <v>-6480</v>
      </c>
      <c r="G603" s="56">
        <v>0</v>
      </c>
      <c r="H603" s="56">
        <v>0</v>
      </c>
      <c r="I603" s="56">
        <v>-6480</v>
      </c>
      <c r="J603" s="56">
        <v>0</v>
      </c>
      <c r="K603" s="56">
        <v>0</v>
      </c>
      <c r="L603" s="56">
        <v>0</v>
      </c>
      <c r="M603" s="56">
        <v>0</v>
      </c>
      <c r="N603" s="56">
        <v>0</v>
      </c>
      <c r="O603" s="56">
        <v>0</v>
      </c>
      <c r="P603" s="56">
        <v>0</v>
      </c>
      <c r="Q603" s="56">
        <v>202126</v>
      </c>
      <c r="R603" s="56">
        <v>0</v>
      </c>
      <c r="S603" s="56">
        <v>0</v>
      </c>
      <c r="T603" s="56">
        <v>0</v>
      </c>
      <c r="U603" s="56">
        <v>0</v>
      </c>
      <c r="V603" s="56">
        <v>0</v>
      </c>
      <c r="W603" s="56">
        <v>202126</v>
      </c>
      <c r="X603" s="56">
        <v>0</v>
      </c>
      <c r="Y603" s="56">
        <v>0</v>
      </c>
      <c r="Z603" s="56">
        <v>0</v>
      </c>
      <c r="AA603" s="56">
        <v>0</v>
      </c>
      <c r="AB603" s="56">
        <v>0</v>
      </c>
      <c r="AC603" s="56">
        <v>211</v>
      </c>
      <c r="AD603" s="56">
        <v>12</v>
      </c>
      <c r="AE603" s="56">
        <v>18642</v>
      </c>
      <c r="AF603" s="56">
        <v>0</v>
      </c>
      <c r="AG603" s="56">
        <v>0</v>
      </c>
      <c r="AH603" s="56">
        <v>0</v>
      </c>
      <c r="AI603" s="56">
        <v>0</v>
      </c>
      <c r="AJ603" s="56">
        <v>18865</v>
      </c>
      <c r="AK603" s="56">
        <v>214511</v>
      </c>
      <c r="AL603" s="56">
        <v>207412</v>
      </c>
      <c r="AM603" s="56">
        <v>0</v>
      </c>
      <c r="AN603" s="56">
        <v>0</v>
      </c>
      <c r="AO603" s="56">
        <v>0</v>
      </c>
      <c r="AP603" s="56">
        <v>0</v>
      </c>
      <c r="AQ603" s="56">
        <v>0</v>
      </c>
      <c r="AR603" s="56">
        <v>4</v>
      </c>
      <c r="AS603" s="56">
        <v>0</v>
      </c>
      <c r="AT603" s="56">
        <v>7094</v>
      </c>
      <c r="AU603" s="56">
        <v>0</v>
      </c>
      <c r="AV603" s="56">
        <v>0</v>
      </c>
      <c r="AW603" s="56">
        <v>0</v>
      </c>
      <c r="AX603" s="56">
        <v>0</v>
      </c>
      <c r="AY603" s="56">
        <v>1</v>
      </c>
      <c r="AZ603" s="56">
        <v>7099</v>
      </c>
      <c r="BA603" s="56">
        <v>214511</v>
      </c>
      <c r="BB603" s="57" t="s">
        <v>958</v>
      </c>
      <c r="BC603" s="57" t="s">
        <v>959</v>
      </c>
      <c r="BD603" s="57" t="s">
        <v>215</v>
      </c>
      <c r="BE603" s="57" t="s">
        <v>216</v>
      </c>
    </row>
    <row r="604" spans="1:57" ht="15">
      <c r="A604" t="str">
        <f>VLOOKUP($D604,'[1]Register 2009'!$E$10:$F$65536,2,FALSE)</f>
        <v>Sparinvest - Value Aktier</v>
      </c>
      <c r="B604" s="56">
        <v>11010</v>
      </c>
      <c r="C604" s="56">
        <v>17</v>
      </c>
      <c r="D604" t="str">
        <f t="shared" si="9"/>
        <v>11010_17</v>
      </c>
      <c r="E604" s="56">
        <v>200912</v>
      </c>
      <c r="F604" s="56">
        <v>89371</v>
      </c>
      <c r="G604" s="56">
        <v>0</v>
      </c>
      <c r="H604" s="56">
        <v>0</v>
      </c>
      <c r="I604" s="56">
        <v>89371</v>
      </c>
      <c r="J604" s="56">
        <v>0</v>
      </c>
      <c r="K604" s="56">
        <v>0</v>
      </c>
      <c r="L604" s="56">
        <v>0</v>
      </c>
      <c r="M604" s="56">
        <v>0</v>
      </c>
      <c r="N604" s="56">
        <v>0</v>
      </c>
      <c r="O604" s="56">
        <v>0</v>
      </c>
      <c r="P604" s="56">
        <v>562833</v>
      </c>
      <c r="Q604" s="56">
        <v>10232808</v>
      </c>
      <c r="R604" s="56">
        <v>155461</v>
      </c>
      <c r="S604" s="56">
        <v>0</v>
      </c>
      <c r="T604" s="56">
        <v>0</v>
      </c>
      <c r="U604" s="56">
        <v>0</v>
      </c>
      <c r="V604" s="56">
        <v>0</v>
      </c>
      <c r="W604" s="56">
        <v>10951102</v>
      </c>
      <c r="X604" s="56">
        <v>0</v>
      </c>
      <c r="Y604" s="56">
        <v>0</v>
      </c>
      <c r="Z604" s="56">
        <v>0</v>
      </c>
      <c r="AA604" s="56">
        <v>0</v>
      </c>
      <c r="AB604" s="56">
        <v>0</v>
      </c>
      <c r="AC604" s="56">
        <v>4455</v>
      </c>
      <c r="AD604" s="56">
        <v>0</v>
      </c>
      <c r="AE604" s="56">
        <v>22919</v>
      </c>
      <c r="AF604" s="56">
        <v>42948</v>
      </c>
      <c r="AG604" s="56">
        <v>0</v>
      </c>
      <c r="AH604" s="56">
        <v>0</v>
      </c>
      <c r="AI604" s="56">
        <v>0</v>
      </c>
      <c r="AJ604" s="56">
        <v>70322</v>
      </c>
      <c r="AK604" s="56">
        <v>11110795</v>
      </c>
      <c r="AL604" s="56">
        <v>11100719</v>
      </c>
      <c r="AM604" s="56">
        <v>0</v>
      </c>
      <c r="AN604" s="56">
        <v>0</v>
      </c>
      <c r="AO604" s="56">
        <v>0</v>
      </c>
      <c r="AP604" s="56">
        <v>0</v>
      </c>
      <c r="AQ604" s="56">
        <v>0</v>
      </c>
      <c r="AR604" s="56">
        <v>21</v>
      </c>
      <c r="AS604" s="56">
        <v>0</v>
      </c>
      <c r="AT604" s="56">
        <v>9979</v>
      </c>
      <c r="AU604" s="56">
        <v>0</v>
      </c>
      <c r="AV604" s="56">
        <v>0</v>
      </c>
      <c r="AW604" s="56">
        <v>0</v>
      </c>
      <c r="AX604" s="56">
        <v>0</v>
      </c>
      <c r="AY604" s="56">
        <v>76</v>
      </c>
      <c r="AZ604" s="56">
        <v>10076</v>
      </c>
      <c r="BA604" s="56">
        <v>11110795</v>
      </c>
      <c r="BB604" s="57" t="s">
        <v>287</v>
      </c>
      <c r="BC604" s="57" t="s">
        <v>962</v>
      </c>
      <c r="BD604" s="57" t="s">
        <v>215</v>
      </c>
      <c r="BE604" s="57" t="s">
        <v>216</v>
      </c>
    </row>
    <row r="605" spans="1:57" ht="15">
      <c r="A605" t="str">
        <f>VLOOKUP($D605,'[1]Register 2009'!$E$10:$F$65536,2,FALSE)</f>
        <v>Sparinvest Pengemarked - Sparinvest Pengemarked</v>
      </c>
      <c r="B605" s="56">
        <v>16005</v>
      </c>
      <c r="C605" s="56">
        <v>1</v>
      </c>
      <c r="D605" t="str">
        <f t="shared" si="9"/>
        <v>16005_1</v>
      </c>
      <c r="E605" s="56">
        <v>200912</v>
      </c>
      <c r="F605" s="56">
        <v>21402</v>
      </c>
      <c r="G605" s="56">
        <v>0</v>
      </c>
      <c r="H605" s="56">
        <v>0</v>
      </c>
      <c r="I605" s="56">
        <v>21402</v>
      </c>
      <c r="J605" s="56">
        <v>504592</v>
      </c>
      <c r="K605" s="56">
        <v>0</v>
      </c>
      <c r="L605" s="56">
        <v>0</v>
      </c>
      <c r="M605" s="56">
        <v>0</v>
      </c>
      <c r="N605" s="56">
        <v>0</v>
      </c>
      <c r="O605" s="56">
        <v>504592</v>
      </c>
      <c r="P605" s="56">
        <v>0</v>
      </c>
      <c r="Q605" s="56">
        <v>0</v>
      </c>
      <c r="R605" s="56">
        <v>0</v>
      </c>
      <c r="S605" s="56">
        <v>0</v>
      </c>
      <c r="T605" s="56">
        <v>0</v>
      </c>
      <c r="U605" s="56">
        <v>0</v>
      </c>
      <c r="V605" s="56">
        <v>0</v>
      </c>
      <c r="W605" s="56">
        <v>0</v>
      </c>
      <c r="X605" s="56">
        <v>0</v>
      </c>
      <c r="Y605" s="56">
        <v>0</v>
      </c>
      <c r="Z605" s="56">
        <v>0</v>
      </c>
      <c r="AA605" s="56">
        <v>0</v>
      </c>
      <c r="AB605" s="56">
        <v>0</v>
      </c>
      <c r="AC605" s="56">
        <v>9382</v>
      </c>
      <c r="AD605" s="56">
        <v>0</v>
      </c>
      <c r="AE605" s="56">
        <v>3977</v>
      </c>
      <c r="AF605" s="56">
        <v>0</v>
      </c>
      <c r="AG605" s="56">
        <v>0</v>
      </c>
      <c r="AH605" s="56">
        <v>0</v>
      </c>
      <c r="AI605" s="56">
        <v>0</v>
      </c>
      <c r="AJ605" s="56">
        <v>13359</v>
      </c>
      <c r="AK605" s="56">
        <v>539353</v>
      </c>
      <c r="AL605" s="56">
        <v>538626</v>
      </c>
      <c r="AM605" s="56">
        <v>0</v>
      </c>
      <c r="AN605" s="56">
        <v>0</v>
      </c>
      <c r="AO605" s="56">
        <v>0</v>
      </c>
      <c r="AP605" s="56">
        <v>0</v>
      </c>
      <c r="AQ605" s="56">
        <v>0</v>
      </c>
      <c r="AR605" s="56">
        <v>0</v>
      </c>
      <c r="AS605" s="56">
        <v>0</v>
      </c>
      <c r="AT605" s="56">
        <v>727</v>
      </c>
      <c r="AU605" s="56">
        <v>0</v>
      </c>
      <c r="AV605" s="56">
        <v>0</v>
      </c>
      <c r="AW605" s="56">
        <v>0</v>
      </c>
      <c r="AX605" s="56">
        <v>0</v>
      </c>
      <c r="AY605" s="56">
        <v>0</v>
      </c>
      <c r="AZ605" s="56">
        <v>727</v>
      </c>
      <c r="BA605" s="56">
        <v>539353</v>
      </c>
      <c r="BB605" s="57" t="s">
        <v>644</v>
      </c>
      <c r="BC605" s="57" t="s">
        <v>1574</v>
      </c>
      <c r="BD605" s="57" t="s">
        <v>215</v>
      </c>
      <c r="BE605" s="57" t="s">
        <v>259</v>
      </c>
    </row>
    <row r="606" spans="1:57" ht="15">
      <c r="A606" t="str">
        <f>VLOOKUP($D606,'[1]Register 2009'!$E$10:$F$65536,2,FALSE)</f>
        <v>Sparinvest, Placeringsforening - Danske Obligationer Varighed 5</v>
      </c>
      <c r="B606" s="56">
        <v>16008</v>
      </c>
      <c r="C606" s="56">
        <v>3</v>
      </c>
      <c r="D606" t="str">
        <f t="shared" si="9"/>
        <v>16008_3</v>
      </c>
      <c r="E606" s="56">
        <v>200912</v>
      </c>
      <c r="F606" s="56">
        <v>6647</v>
      </c>
      <c r="G606" s="56">
        <v>0</v>
      </c>
      <c r="H606" s="56">
        <v>0</v>
      </c>
      <c r="I606" s="56">
        <v>6647</v>
      </c>
      <c r="J606" s="56">
        <v>1965071</v>
      </c>
      <c r="K606" s="56">
        <v>85034</v>
      </c>
      <c r="L606" s="56">
        <v>0</v>
      </c>
      <c r="M606" s="56">
        <v>0</v>
      </c>
      <c r="N606" s="56">
        <v>0</v>
      </c>
      <c r="O606" s="56">
        <v>2050105</v>
      </c>
      <c r="P606" s="56">
        <v>0</v>
      </c>
      <c r="Q606" s="56">
        <v>0</v>
      </c>
      <c r="R606" s="56">
        <v>0</v>
      </c>
      <c r="S606" s="56">
        <v>0</v>
      </c>
      <c r="T606" s="56">
        <v>0</v>
      </c>
      <c r="U606" s="56">
        <v>0</v>
      </c>
      <c r="V606" s="56">
        <v>0</v>
      </c>
      <c r="W606" s="56">
        <v>0</v>
      </c>
      <c r="X606" s="56">
        <v>0</v>
      </c>
      <c r="Y606" s="56">
        <v>0</v>
      </c>
      <c r="Z606" s="56">
        <v>0</v>
      </c>
      <c r="AA606" s="56">
        <v>0</v>
      </c>
      <c r="AB606" s="56">
        <v>0</v>
      </c>
      <c r="AC606" s="56">
        <v>33517</v>
      </c>
      <c r="AD606" s="56">
        <v>0</v>
      </c>
      <c r="AE606" s="56">
        <v>0</v>
      </c>
      <c r="AF606" s="56">
        <v>0</v>
      </c>
      <c r="AG606" s="56">
        <v>0</v>
      </c>
      <c r="AH606" s="56">
        <v>0</v>
      </c>
      <c r="AI606" s="56">
        <v>0</v>
      </c>
      <c r="AJ606" s="56">
        <v>33517</v>
      </c>
      <c r="AK606" s="56">
        <v>2090269</v>
      </c>
      <c r="AL606" s="56">
        <v>2090269</v>
      </c>
      <c r="AM606" s="56">
        <v>0</v>
      </c>
      <c r="AN606" s="56">
        <v>0</v>
      </c>
      <c r="AO606" s="56">
        <v>0</v>
      </c>
      <c r="AP606" s="56">
        <v>0</v>
      </c>
      <c r="AQ606" s="56">
        <v>0</v>
      </c>
      <c r="AR606" s="56">
        <v>0</v>
      </c>
      <c r="AS606" s="56">
        <v>0</v>
      </c>
      <c r="AT606" s="56">
        <v>0</v>
      </c>
      <c r="AU606" s="56">
        <v>0</v>
      </c>
      <c r="AV606" s="56">
        <v>0</v>
      </c>
      <c r="AW606" s="56">
        <v>0</v>
      </c>
      <c r="AX606" s="56">
        <v>0</v>
      </c>
      <c r="AY606" s="56">
        <v>0</v>
      </c>
      <c r="AZ606" s="56">
        <v>0</v>
      </c>
      <c r="BA606" s="56">
        <v>2090269</v>
      </c>
      <c r="BB606" s="57" t="s">
        <v>1583</v>
      </c>
      <c r="BC606" s="57" t="s">
        <v>1584</v>
      </c>
      <c r="BD606" s="57" t="s">
        <v>215</v>
      </c>
      <c r="BE606" s="57" t="s">
        <v>259</v>
      </c>
    </row>
    <row r="607" spans="1:57" ht="15">
      <c r="A607" t="str">
        <f>VLOOKUP($D607,'[1]Register 2009'!$E$10:$F$65536,2,FALSE)</f>
        <v>Sparinvest, Placeringsforening - Danske Obligationer Varighed 7</v>
      </c>
      <c r="B607" s="56">
        <v>16008</v>
      </c>
      <c r="C607" s="56">
        <v>4</v>
      </c>
      <c r="D607" t="str">
        <f t="shared" si="9"/>
        <v>16008_4</v>
      </c>
      <c r="E607" s="56">
        <v>200912</v>
      </c>
      <c r="F607" s="56">
        <v>740</v>
      </c>
      <c r="G607" s="56">
        <v>0</v>
      </c>
      <c r="H607" s="56">
        <v>0</v>
      </c>
      <c r="I607" s="56">
        <v>740</v>
      </c>
      <c r="J607" s="56">
        <v>83282</v>
      </c>
      <c r="K607" s="56">
        <v>0</v>
      </c>
      <c r="L607" s="56">
        <v>0</v>
      </c>
      <c r="M607" s="56">
        <v>0</v>
      </c>
      <c r="N607" s="56">
        <v>0</v>
      </c>
      <c r="O607" s="56">
        <v>83282</v>
      </c>
      <c r="P607" s="56">
        <v>0</v>
      </c>
      <c r="Q607" s="56">
        <v>0</v>
      </c>
      <c r="R607" s="56">
        <v>0</v>
      </c>
      <c r="S607" s="56">
        <v>0</v>
      </c>
      <c r="T607" s="56">
        <v>0</v>
      </c>
      <c r="U607" s="56">
        <v>0</v>
      </c>
      <c r="V607" s="56">
        <v>0</v>
      </c>
      <c r="W607" s="56">
        <v>0</v>
      </c>
      <c r="X607" s="56">
        <v>0</v>
      </c>
      <c r="Y607" s="56">
        <v>0</v>
      </c>
      <c r="Z607" s="56">
        <v>0</v>
      </c>
      <c r="AA607" s="56">
        <v>0</v>
      </c>
      <c r="AB607" s="56">
        <v>0</v>
      </c>
      <c r="AC607" s="56">
        <v>1958</v>
      </c>
      <c r="AD607" s="56">
        <v>0</v>
      </c>
      <c r="AE607" s="56">
        <v>0</v>
      </c>
      <c r="AF607" s="56">
        <v>0</v>
      </c>
      <c r="AG607" s="56">
        <v>0</v>
      </c>
      <c r="AH607" s="56">
        <v>0</v>
      </c>
      <c r="AI607" s="56">
        <v>0</v>
      </c>
      <c r="AJ607" s="56">
        <v>1958</v>
      </c>
      <c r="AK607" s="56">
        <v>85980</v>
      </c>
      <c r="AL607" s="56">
        <v>85980</v>
      </c>
      <c r="AM607" s="56">
        <v>0</v>
      </c>
      <c r="AN607" s="56">
        <v>0</v>
      </c>
      <c r="AO607" s="56">
        <v>0</v>
      </c>
      <c r="AP607" s="56">
        <v>0</v>
      </c>
      <c r="AQ607" s="56">
        <v>0</v>
      </c>
      <c r="AR607" s="56">
        <v>0</v>
      </c>
      <c r="AS607" s="56">
        <v>0</v>
      </c>
      <c r="AT607" s="56">
        <v>0</v>
      </c>
      <c r="AU607" s="56">
        <v>0</v>
      </c>
      <c r="AV607" s="56">
        <v>0</v>
      </c>
      <c r="AW607" s="56">
        <v>0</v>
      </c>
      <c r="AX607" s="56">
        <v>0</v>
      </c>
      <c r="AY607" s="56">
        <v>0</v>
      </c>
      <c r="AZ607" s="56">
        <v>0</v>
      </c>
      <c r="BA607" s="56">
        <v>85980</v>
      </c>
      <c r="BB607" s="57" t="s">
        <v>1585</v>
      </c>
      <c r="BC607" s="57" t="s">
        <v>1586</v>
      </c>
      <c r="BD607" s="57" t="s">
        <v>215</v>
      </c>
      <c r="BE607" s="57" t="s">
        <v>259</v>
      </c>
    </row>
    <row r="608" spans="1:57" ht="15">
      <c r="A608" t="str">
        <f>VLOOKUP($D608,'[1]Register 2009'!$E$10:$F$65536,2,FALSE)</f>
        <v>Sydinvest - Afrika &amp; Mellemøsten</v>
      </c>
      <c r="B608" s="56">
        <v>11040</v>
      </c>
      <c r="C608" s="56">
        <v>27</v>
      </c>
      <c r="D608" t="str">
        <f t="shared" si="9"/>
        <v>11040_27</v>
      </c>
      <c r="E608" s="56">
        <v>200912</v>
      </c>
      <c r="F608" s="56">
        <v>4279</v>
      </c>
      <c r="G608" s="56">
        <v>0</v>
      </c>
      <c r="H608" s="56">
        <v>0</v>
      </c>
      <c r="I608" s="56">
        <v>4279</v>
      </c>
      <c r="J608" s="56">
        <v>0</v>
      </c>
      <c r="K608" s="56">
        <v>0</v>
      </c>
      <c r="L608" s="56">
        <v>0</v>
      </c>
      <c r="M608" s="56">
        <v>0</v>
      </c>
      <c r="N608" s="56">
        <v>0</v>
      </c>
      <c r="O608" s="56">
        <v>0</v>
      </c>
      <c r="P608" s="56">
        <v>0</v>
      </c>
      <c r="Q608" s="56">
        <v>181085</v>
      </c>
      <c r="R608" s="56">
        <v>163</v>
      </c>
      <c r="S608" s="56">
        <v>26158</v>
      </c>
      <c r="T608" s="56">
        <v>0</v>
      </c>
      <c r="U608" s="56">
        <v>0</v>
      </c>
      <c r="V608" s="56">
        <v>0</v>
      </c>
      <c r="W608" s="56">
        <v>207406</v>
      </c>
      <c r="X608" s="56">
        <v>0</v>
      </c>
      <c r="Y608" s="56">
        <v>0</v>
      </c>
      <c r="Z608" s="56">
        <v>0</v>
      </c>
      <c r="AA608" s="56">
        <v>0</v>
      </c>
      <c r="AB608" s="56">
        <v>0</v>
      </c>
      <c r="AC608" s="56">
        <v>25</v>
      </c>
      <c r="AD608" s="56">
        <v>0</v>
      </c>
      <c r="AE608" s="56">
        <v>0</v>
      </c>
      <c r="AF608" s="56">
        <v>0</v>
      </c>
      <c r="AG608" s="56">
        <v>0</v>
      </c>
      <c r="AH608" s="56">
        <v>0</v>
      </c>
      <c r="AI608" s="56">
        <v>0</v>
      </c>
      <c r="AJ608" s="56">
        <v>25</v>
      </c>
      <c r="AK608" s="56">
        <v>211710</v>
      </c>
      <c r="AL608" s="56">
        <v>211085</v>
      </c>
      <c r="AM608" s="56">
        <v>0</v>
      </c>
      <c r="AN608" s="56">
        <v>0</v>
      </c>
      <c r="AO608" s="56">
        <v>0</v>
      </c>
      <c r="AP608" s="56">
        <v>0</v>
      </c>
      <c r="AQ608" s="56">
        <v>0</v>
      </c>
      <c r="AR608" s="56">
        <v>549</v>
      </c>
      <c r="AS608" s="56">
        <v>0</v>
      </c>
      <c r="AT608" s="56">
        <v>76</v>
      </c>
      <c r="AU608" s="56">
        <v>0</v>
      </c>
      <c r="AV608" s="56">
        <v>0</v>
      </c>
      <c r="AW608" s="56">
        <v>0</v>
      </c>
      <c r="AX608" s="56">
        <v>0</v>
      </c>
      <c r="AY608" s="56">
        <v>0</v>
      </c>
      <c r="AZ608" s="56">
        <v>625</v>
      </c>
      <c r="BA608" s="56">
        <v>211710</v>
      </c>
      <c r="BB608" s="57" t="s">
        <v>349</v>
      </c>
      <c r="BC608" s="57" t="s">
        <v>1098</v>
      </c>
      <c r="BD608" s="57" t="s">
        <v>215</v>
      </c>
      <c r="BE608" s="57" t="s">
        <v>216</v>
      </c>
    </row>
    <row r="609" spans="1:57" ht="15">
      <c r="A609" t="str">
        <f>VLOOKUP($D609,'[1]Register 2009'!$E$10:$F$65536,2,FALSE)</f>
        <v>Sydinvest - Aktie &amp; ObligationsMix I</v>
      </c>
      <c r="B609" s="56">
        <v>19003</v>
      </c>
      <c r="C609" s="56">
        <v>3</v>
      </c>
      <c r="D609" t="str">
        <f t="shared" si="9"/>
        <v>19003_3</v>
      </c>
      <c r="E609" s="56">
        <v>200912</v>
      </c>
      <c r="F609" s="56">
        <v>7766</v>
      </c>
      <c r="G609" s="56">
        <v>0</v>
      </c>
      <c r="H609" s="56">
        <v>0</v>
      </c>
      <c r="I609" s="56">
        <v>7766</v>
      </c>
      <c r="J609" s="56">
        <v>79846</v>
      </c>
      <c r="K609" s="56">
        <v>1032</v>
      </c>
      <c r="L609" s="56">
        <v>0</v>
      </c>
      <c r="M609" s="56">
        <v>0</v>
      </c>
      <c r="N609" s="56">
        <v>0</v>
      </c>
      <c r="O609" s="56">
        <v>80878</v>
      </c>
      <c r="P609" s="56">
        <v>3549</v>
      </c>
      <c r="Q609" s="56">
        <v>36526</v>
      </c>
      <c r="R609" s="56">
        <v>591</v>
      </c>
      <c r="S609" s="56">
        <v>43</v>
      </c>
      <c r="T609" s="56">
        <v>46779</v>
      </c>
      <c r="U609" s="56">
        <v>0</v>
      </c>
      <c r="V609" s="56">
        <v>0</v>
      </c>
      <c r="W609" s="56">
        <v>87488</v>
      </c>
      <c r="X609" s="56">
        <v>0</v>
      </c>
      <c r="Y609" s="56">
        <v>220</v>
      </c>
      <c r="Z609" s="56">
        <v>2246</v>
      </c>
      <c r="AA609" s="56">
        <v>2466</v>
      </c>
      <c r="AB609" s="56">
        <v>0</v>
      </c>
      <c r="AC609" s="56">
        <v>1007</v>
      </c>
      <c r="AD609" s="56">
        <v>0</v>
      </c>
      <c r="AE609" s="56">
        <v>72</v>
      </c>
      <c r="AF609" s="56">
        <v>0</v>
      </c>
      <c r="AG609" s="56">
        <v>0</v>
      </c>
      <c r="AH609" s="56">
        <v>0</v>
      </c>
      <c r="AI609" s="56">
        <v>0</v>
      </c>
      <c r="AJ609" s="56">
        <v>1079</v>
      </c>
      <c r="AK609" s="56">
        <v>179677</v>
      </c>
      <c r="AL609" s="56">
        <v>88169</v>
      </c>
      <c r="AM609" s="56">
        <v>0</v>
      </c>
      <c r="AN609" s="56">
        <v>0</v>
      </c>
      <c r="AO609" s="56">
        <v>0</v>
      </c>
      <c r="AP609" s="56">
        <v>772</v>
      </c>
      <c r="AQ609" s="56">
        <v>772</v>
      </c>
      <c r="AR609" s="56">
        <v>191</v>
      </c>
      <c r="AS609" s="56">
        <v>85982</v>
      </c>
      <c r="AT609" s="56">
        <v>4563</v>
      </c>
      <c r="AU609" s="56">
        <v>0</v>
      </c>
      <c r="AV609" s="56">
        <v>0</v>
      </c>
      <c r="AW609" s="56">
        <v>0</v>
      </c>
      <c r="AX609" s="56">
        <v>0</v>
      </c>
      <c r="AY609" s="56">
        <v>0</v>
      </c>
      <c r="AZ609" s="56">
        <v>90736</v>
      </c>
      <c r="BA609" s="56">
        <v>179677</v>
      </c>
      <c r="BB609" s="57" t="s">
        <v>1774</v>
      </c>
      <c r="BC609" s="57" t="s">
        <v>1775</v>
      </c>
      <c r="BD609" s="57" t="s">
        <v>215</v>
      </c>
      <c r="BE609" s="57" t="s">
        <v>252</v>
      </c>
    </row>
    <row r="610" spans="1:57" ht="15">
      <c r="A610" t="str">
        <f>VLOOKUP($D610,'[1]Register 2009'!$E$10:$F$65536,2,FALSE)</f>
        <v>Sydinvest - Aktie &amp; ObligationsMix II</v>
      </c>
      <c r="B610" s="56">
        <v>19003</v>
      </c>
      <c r="C610" s="56">
        <v>4</v>
      </c>
      <c r="D610" t="str">
        <f t="shared" si="9"/>
        <v>19003_4</v>
      </c>
      <c r="E610" s="56">
        <v>200912</v>
      </c>
      <c r="F610" s="56">
        <v>2888</v>
      </c>
      <c r="G610" s="56">
        <v>0</v>
      </c>
      <c r="H610" s="56">
        <v>0</v>
      </c>
      <c r="I610" s="56">
        <v>2888</v>
      </c>
      <c r="J610" s="56">
        <v>55426</v>
      </c>
      <c r="K610" s="56">
        <v>3015</v>
      </c>
      <c r="L610" s="56">
        <v>0</v>
      </c>
      <c r="M610" s="56">
        <v>0</v>
      </c>
      <c r="N610" s="56">
        <v>0</v>
      </c>
      <c r="O610" s="56">
        <v>58441</v>
      </c>
      <c r="P610" s="56">
        <v>3572</v>
      </c>
      <c r="Q610" s="56">
        <v>29420</v>
      </c>
      <c r="R610" s="56">
        <v>351</v>
      </c>
      <c r="S610" s="56">
        <v>21</v>
      </c>
      <c r="T610" s="56">
        <v>67417</v>
      </c>
      <c r="U610" s="56">
        <v>0</v>
      </c>
      <c r="V610" s="56">
        <v>0</v>
      </c>
      <c r="W610" s="56">
        <v>100781</v>
      </c>
      <c r="X610" s="56">
        <v>0</v>
      </c>
      <c r="Y610" s="56">
        <v>154</v>
      </c>
      <c r="Z610" s="56">
        <v>1557</v>
      </c>
      <c r="AA610" s="56">
        <v>1711</v>
      </c>
      <c r="AB610" s="56">
        <v>0</v>
      </c>
      <c r="AC610" s="56">
        <v>728</v>
      </c>
      <c r="AD610" s="56">
        <v>0</v>
      </c>
      <c r="AE610" s="56">
        <v>73</v>
      </c>
      <c r="AF610" s="56">
        <v>0</v>
      </c>
      <c r="AG610" s="56">
        <v>0</v>
      </c>
      <c r="AH610" s="56">
        <v>0</v>
      </c>
      <c r="AI610" s="56">
        <v>0</v>
      </c>
      <c r="AJ610" s="56">
        <v>801</v>
      </c>
      <c r="AK610" s="56">
        <v>164622</v>
      </c>
      <c r="AL610" s="56">
        <v>67342</v>
      </c>
      <c r="AM610" s="56">
        <v>0</v>
      </c>
      <c r="AN610" s="56">
        <v>0</v>
      </c>
      <c r="AO610" s="56">
        <v>0</v>
      </c>
      <c r="AP610" s="56">
        <v>1260</v>
      </c>
      <c r="AQ610" s="56">
        <v>1260</v>
      </c>
      <c r="AR610" s="56">
        <v>67</v>
      </c>
      <c r="AS610" s="56">
        <v>88186</v>
      </c>
      <c r="AT610" s="56">
        <v>7767</v>
      </c>
      <c r="AU610" s="56">
        <v>0</v>
      </c>
      <c r="AV610" s="56">
        <v>0</v>
      </c>
      <c r="AW610" s="56">
        <v>0</v>
      </c>
      <c r="AX610" s="56">
        <v>0</v>
      </c>
      <c r="AY610" s="56">
        <v>0</v>
      </c>
      <c r="AZ610" s="56">
        <v>96020</v>
      </c>
      <c r="BA610" s="56">
        <v>164622</v>
      </c>
      <c r="BB610" s="57" t="s">
        <v>1776</v>
      </c>
      <c r="BC610" s="57" t="s">
        <v>1777</v>
      </c>
      <c r="BD610" s="57" t="s">
        <v>215</v>
      </c>
      <c r="BE610" s="57" t="s">
        <v>252</v>
      </c>
    </row>
    <row r="611" spans="1:57" ht="15">
      <c r="A611" t="str">
        <f>VLOOKUP($D611,'[1]Register 2009'!$E$10:$F$65536,2,FALSE)</f>
        <v>Sydinvest - BRIK</v>
      </c>
      <c r="B611" s="56">
        <v>11040</v>
      </c>
      <c r="C611" s="56">
        <v>19</v>
      </c>
      <c r="D611" t="str">
        <f t="shared" si="9"/>
        <v>11040_19</v>
      </c>
      <c r="E611" s="56">
        <v>200912</v>
      </c>
      <c r="F611" s="56">
        <v>9962</v>
      </c>
      <c r="G611" s="56">
        <v>0</v>
      </c>
      <c r="H611" s="56">
        <v>0</v>
      </c>
      <c r="I611" s="56">
        <v>9962</v>
      </c>
      <c r="J611" s="56">
        <v>0</v>
      </c>
      <c r="K611" s="56">
        <v>0</v>
      </c>
      <c r="L611" s="56">
        <v>0</v>
      </c>
      <c r="M611" s="56">
        <v>0</v>
      </c>
      <c r="N611" s="56">
        <v>0</v>
      </c>
      <c r="O611" s="56">
        <v>0</v>
      </c>
      <c r="P611" s="56">
        <v>0</v>
      </c>
      <c r="Q611" s="56">
        <v>2235825</v>
      </c>
      <c r="R611" s="56">
        <v>1081</v>
      </c>
      <c r="S611" s="56">
        <v>132188</v>
      </c>
      <c r="T611" s="56">
        <v>0</v>
      </c>
      <c r="U611" s="56">
        <v>0</v>
      </c>
      <c r="V611" s="56">
        <v>0</v>
      </c>
      <c r="W611" s="56">
        <v>2369094</v>
      </c>
      <c r="X611" s="56">
        <v>0</v>
      </c>
      <c r="Y611" s="56">
        <v>0</v>
      </c>
      <c r="Z611" s="56">
        <v>0</v>
      </c>
      <c r="AA611" s="56">
        <v>0</v>
      </c>
      <c r="AB611" s="56">
        <v>0</v>
      </c>
      <c r="AC611" s="56">
        <v>2837</v>
      </c>
      <c r="AD611" s="56">
        <v>0</v>
      </c>
      <c r="AE611" s="56">
        <v>46136</v>
      </c>
      <c r="AF611" s="56">
        <v>0</v>
      </c>
      <c r="AG611" s="56">
        <v>0</v>
      </c>
      <c r="AH611" s="56">
        <v>0</v>
      </c>
      <c r="AI611" s="56">
        <v>0</v>
      </c>
      <c r="AJ611" s="56">
        <v>48973</v>
      </c>
      <c r="AK611" s="56">
        <v>2428029</v>
      </c>
      <c r="AL611" s="56">
        <v>2388690</v>
      </c>
      <c r="AM611" s="56">
        <v>0</v>
      </c>
      <c r="AN611" s="56">
        <v>0</v>
      </c>
      <c r="AO611" s="56">
        <v>0</v>
      </c>
      <c r="AP611" s="56">
        <v>0</v>
      </c>
      <c r="AQ611" s="56">
        <v>0</v>
      </c>
      <c r="AR611" s="56">
        <v>5072</v>
      </c>
      <c r="AS611" s="56">
        <v>0</v>
      </c>
      <c r="AT611" s="56">
        <v>34267</v>
      </c>
      <c r="AU611" s="56">
        <v>0</v>
      </c>
      <c r="AV611" s="56">
        <v>0</v>
      </c>
      <c r="AW611" s="56">
        <v>0</v>
      </c>
      <c r="AX611" s="56">
        <v>0</v>
      </c>
      <c r="AY611" s="56">
        <v>0</v>
      </c>
      <c r="AZ611" s="56">
        <v>39339</v>
      </c>
      <c r="BA611" s="56">
        <v>2428029</v>
      </c>
      <c r="BB611" s="57" t="s">
        <v>1086</v>
      </c>
      <c r="BC611" s="57" t="s">
        <v>1087</v>
      </c>
      <c r="BD611" s="57" t="s">
        <v>215</v>
      </c>
      <c r="BE611" s="57" t="s">
        <v>216</v>
      </c>
    </row>
    <row r="612" spans="1:57" ht="15">
      <c r="A612" t="str">
        <f>VLOOKUP($D612,'[1]Register 2009'!$E$10:$F$65536,2,FALSE)</f>
        <v>Sydinvest - BRIK Akkumulerende</v>
      </c>
      <c r="B612" s="56">
        <v>11040</v>
      </c>
      <c r="C612" s="56">
        <v>23</v>
      </c>
      <c r="D612" t="str">
        <f t="shared" si="9"/>
        <v>11040_23</v>
      </c>
      <c r="E612" s="56">
        <v>200912</v>
      </c>
      <c r="F612" s="56">
        <v>7497</v>
      </c>
      <c r="G612" s="56">
        <v>0</v>
      </c>
      <c r="H612" s="56">
        <v>0</v>
      </c>
      <c r="I612" s="56">
        <v>7497</v>
      </c>
      <c r="J612" s="56">
        <v>0</v>
      </c>
      <c r="K612" s="56">
        <v>0</v>
      </c>
      <c r="L612" s="56">
        <v>0</v>
      </c>
      <c r="M612" s="56">
        <v>0</v>
      </c>
      <c r="N612" s="56">
        <v>0</v>
      </c>
      <c r="O612" s="56">
        <v>0</v>
      </c>
      <c r="P612" s="56">
        <v>0</v>
      </c>
      <c r="Q612" s="56">
        <v>559674</v>
      </c>
      <c r="R612" s="56">
        <v>260</v>
      </c>
      <c r="S612" s="56">
        <v>31766</v>
      </c>
      <c r="T612" s="56">
        <v>0</v>
      </c>
      <c r="U612" s="56">
        <v>0</v>
      </c>
      <c r="V612" s="56">
        <v>0</v>
      </c>
      <c r="W612" s="56">
        <v>591700</v>
      </c>
      <c r="X612" s="56">
        <v>0</v>
      </c>
      <c r="Y612" s="56">
        <v>0</v>
      </c>
      <c r="Z612" s="56">
        <v>0</v>
      </c>
      <c r="AA612" s="56">
        <v>0</v>
      </c>
      <c r="AB612" s="56">
        <v>0</v>
      </c>
      <c r="AC612" s="56">
        <v>632</v>
      </c>
      <c r="AD612" s="56">
        <v>0</v>
      </c>
      <c r="AE612" s="56">
        <v>11259</v>
      </c>
      <c r="AF612" s="56">
        <v>0</v>
      </c>
      <c r="AG612" s="56">
        <v>0</v>
      </c>
      <c r="AH612" s="56">
        <v>0</v>
      </c>
      <c r="AI612" s="56">
        <v>0</v>
      </c>
      <c r="AJ612" s="56">
        <v>11891</v>
      </c>
      <c r="AK612" s="56">
        <v>611088</v>
      </c>
      <c r="AL612" s="56">
        <v>601331</v>
      </c>
      <c r="AM612" s="56">
        <v>0</v>
      </c>
      <c r="AN612" s="56">
        <v>0</v>
      </c>
      <c r="AO612" s="56">
        <v>0</v>
      </c>
      <c r="AP612" s="56">
        <v>0</v>
      </c>
      <c r="AQ612" s="56">
        <v>0</v>
      </c>
      <c r="AR612" s="56">
        <v>1261</v>
      </c>
      <c r="AS612" s="56">
        <v>0</v>
      </c>
      <c r="AT612" s="56">
        <v>8496</v>
      </c>
      <c r="AU612" s="56">
        <v>0</v>
      </c>
      <c r="AV612" s="56">
        <v>0</v>
      </c>
      <c r="AW612" s="56">
        <v>0</v>
      </c>
      <c r="AX612" s="56">
        <v>0</v>
      </c>
      <c r="AY612" s="56">
        <v>0</v>
      </c>
      <c r="AZ612" s="56">
        <v>9757</v>
      </c>
      <c r="BA612" s="56">
        <v>611088</v>
      </c>
      <c r="BB612" s="57" t="s">
        <v>1092</v>
      </c>
      <c r="BC612" s="57" t="s">
        <v>1093</v>
      </c>
      <c r="BD612" s="57" t="s">
        <v>215</v>
      </c>
      <c r="BE612" s="57" t="s">
        <v>252</v>
      </c>
    </row>
    <row r="613" spans="1:57" ht="15">
      <c r="A613" t="str">
        <f>VLOOKUP($D613,'[1]Register 2009'!$E$10:$F$65536,2,FALSE)</f>
        <v>Sydinvest - Danmark</v>
      </c>
      <c r="B613" s="56">
        <v>11040</v>
      </c>
      <c r="C613" s="56">
        <v>5</v>
      </c>
      <c r="D613" t="str">
        <f t="shared" si="9"/>
        <v>11040_5</v>
      </c>
      <c r="E613" s="56">
        <v>200912</v>
      </c>
      <c r="F613" s="56">
        <v>2359</v>
      </c>
      <c r="G613" s="56">
        <v>0</v>
      </c>
      <c r="H613" s="56">
        <v>0</v>
      </c>
      <c r="I613" s="56">
        <v>2359</v>
      </c>
      <c r="J613" s="56">
        <v>0</v>
      </c>
      <c r="K613" s="56">
        <v>0</v>
      </c>
      <c r="L613" s="56">
        <v>0</v>
      </c>
      <c r="M613" s="56">
        <v>0</v>
      </c>
      <c r="N613" s="56">
        <v>0</v>
      </c>
      <c r="O613" s="56">
        <v>0</v>
      </c>
      <c r="P613" s="56">
        <v>343360</v>
      </c>
      <c r="Q613" s="56">
        <v>13684</v>
      </c>
      <c r="R613" s="56">
        <v>1125</v>
      </c>
      <c r="S613" s="56">
        <v>0</v>
      </c>
      <c r="T613" s="56">
        <v>0</v>
      </c>
      <c r="U613" s="56">
        <v>0</v>
      </c>
      <c r="V613" s="56">
        <v>0</v>
      </c>
      <c r="W613" s="56">
        <v>358169</v>
      </c>
      <c r="X613" s="56">
        <v>0</v>
      </c>
      <c r="Y613" s="56">
        <v>0</v>
      </c>
      <c r="Z613" s="56">
        <v>0</v>
      </c>
      <c r="AA613" s="56">
        <v>0</v>
      </c>
      <c r="AB613" s="56">
        <v>0</v>
      </c>
      <c r="AC613" s="56">
        <v>0</v>
      </c>
      <c r="AD613" s="56">
        <v>0</v>
      </c>
      <c r="AE613" s="56">
        <v>1412</v>
      </c>
      <c r="AF613" s="56">
        <v>0</v>
      </c>
      <c r="AG613" s="56">
        <v>0</v>
      </c>
      <c r="AH613" s="56">
        <v>0</v>
      </c>
      <c r="AI613" s="56">
        <v>0</v>
      </c>
      <c r="AJ613" s="56">
        <v>1412</v>
      </c>
      <c r="AK613" s="56">
        <v>361940</v>
      </c>
      <c r="AL613" s="56">
        <v>361359</v>
      </c>
      <c r="AM613" s="56">
        <v>0</v>
      </c>
      <c r="AN613" s="56">
        <v>0</v>
      </c>
      <c r="AO613" s="56">
        <v>0</v>
      </c>
      <c r="AP613" s="56">
        <v>0</v>
      </c>
      <c r="AQ613" s="56">
        <v>0</v>
      </c>
      <c r="AR613" s="56">
        <v>581</v>
      </c>
      <c r="AS613" s="56">
        <v>0</v>
      </c>
      <c r="AT613" s="56">
        <v>0</v>
      </c>
      <c r="AU613" s="56">
        <v>0</v>
      </c>
      <c r="AV613" s="56">
        <v>0</v>
      </c>
      <c r="AW613" s="56">
        <v>0</v>
      </c>
      <c r="AX613" s="56">
        <v>0</v>
      </c>
      <c r="AY613" s="56">
        <v>0</v>
      </c>
      <c r="AZ613" s="56">
        <v>581</v>
      </c>
      <c r="BA613" s="56">
        <v>361940</v>
      </c>
      <c r="BB613" s="57" t="s">
        <v>1069</v>
      </c>
      <c r="BC613" s="57" t="s">
        <v>905</v>
      </c>
      <c r="BD613" s="57" t="s">
        <v>215</v>
      </c>
      <c r="BE613" s="57" t="s">
        <v>216</v>
      </c>
    </row>
    <row r="614" spans="1:57" ht="15">
      <c r="A614" t="str">
        <f>VLOOKUP($D614,'[1]Register 2009'!$E$10:$F$65536,2,FALSE)</f>
        <v>Sydinvest - Dannebrog Pension og Erhverv</v>
      </c>
      <c r="B614" s="56">
        <v>11040</v>
      </c>
      <c r="C614" s="56">
        <v>16</v>
      </c>
      <c r="D614" t="str">
        <f t="shared" si="9"/>
        <v>11040_16</v>
      </c>
      <c r="E614" s="56">
        <v>200912</v>
      </c>
      <c r="F614" s="56">
        <v>514521</v>
      </c>
      <c r="G614" s="56">
        <v>0</v>
      </c>
      <c r="H614" s="56">
        <v>0</v>
      </c>
      <c r="I614" s="56">
        <v>514521</v>
      </c>
      <c r="J614" s="56">
        <v>3329829</v>
      </c>
      <c r="K614" s="56">
        <v>16638</v>
      </c>
      <c r="L614" s="56">
        <v>0</v>
      </c>
      <c r="M614" s="56">
        <v>0</v>
      </c>
      <c r="N614" s="56">
        <v>0</v>
      </c>
      <c r="O614" s="56">
        <v>3346467</v>
      </c>
      <c r="P614" s="56">
        <v>0</v>
      </c>
      <c r="Q614" s="56">
        <v>0</v>
      </c>
      <c r="R614" s="56">
        <v>2177</v>
      </c>
      <c r="S614" s="56">
        <v>0</v>
      </c>
      <c r="T614" s="56">
        <v>0</v>
      </c>
      <c r="U614" s="56">
        <v>0</v>
      </c>
      <c r="V614" s="56">
        <v>0</v>
      </c>
      <c r="W614" s="56">
        <v>2177</v>
      </c>
      <c r="X614" s="56">
        <v>0</v>
      </c>
      <c r="Y614" s="56">
        <v>0</v>
      </c>
      <c r="Z614" s="56">
        <v>0</v>
      </c>
      <c r="AA614" s="56">
        <v>0</v>
      </c>
      <c r="AB614" s="56">
        <v>0</v>
      </c>
      <c r="AC614" s="56">
        <v>54284</v>
      </c>
      <c r="AD614" s="56">
        <v>0</v>
      </c>
      <c r="AE614" s="56">
        <v>4448</v>
      </c>
      <c r="AF614" s="56">
        <v>0</v>
      </c>
      <c r="AG614" s="56">
        <v>0</v>
      </c>
      <c r="AH614" s="56">
        <v>0</v>
      </c>
      <c r="AI614" s="56">
        <v>0</v>
      </c>
      <c r="AJ614" s="56">
        <v>58732</v>
      </c>
      <c r="AK614" s="56">
        <v>3921897</v>
      </c>
      <c r="AL614" s="56">
        <v>3416456</v>
      </c>
      <c r="AM614" s="56">
        <v>0</v>
      </c>
      <c r="AN614" s="56">
        <v>0</v>
      </c>
      <c r="AO614" s="56">
        <v>0</v>
      </c>
      <c r="AP614" s="56">
        <v>492039</v>
      </c>
      <c r="AQ614" s="56">
        <v>492039</v>
      </c>
      <c r="AR614" s="56">
        <v>3473</v>
      </c>
      <c r="AS614" s="56">
        <v>9929</v>
      </c>
      <c r="AT614" s="56">
        <v>0</v>
      </c>
      <c r="AU614" s="56">
        <v>0</v>
      </c>
      <c r="AV614" s="56">
        <v>0</v>
      </c>
      <c r="AW614" s="56">
        <v>0</v>
      </c>
      <c r="AX614" s="56">
        <v>0</v>
      </c>
      <c r="AY614" s="56">
        <v>0</v>
      </c>
      <c r="AZ614" s="56">
        <v>13402</v>
      </c>
      <c r="BA614" s="56">
        <v>3921897</v>
      </c>
      <c r="BB614" s="57" t="s">
        <v>341</v>
      </c>
      <c r="BC614" s="57" t="s">
        <v>1083</v>
      </c>
      <c r="BD614" s="57" t="s">
        <v>215</v>
      </c>
      <c r="BE614" s="57" t="s">
        <v>224</v>
      </c>
    </row>
    <row r="615" spans="1:57" ht="15">
      <c r="A615" t="str">
        <f>VLOOKUP($D615,'[1]Register 2009'!$E$10:$F$65536,2,FALSE)</f>
        <v>Sydinvest - Dannebrog Privat</v>
      </c>
      <c r="B615" s="56">
        <v>11040</v>
      </c>
      <c r="C615" s="56">
        <v>1</v>
      </c>
      <c r="D615" t="str">
        <f t="shared" si="9"/>
        <v>11040_1</v>
      </c>
      <c r="E615" s="56">
        <v>200912</v>
      </c>
      <c r="F615" s="56">
        <v>717452</v>
      </c>
      <c r="G615" s="56">
        <v>0</v>
      </c>
      <c r="H615" s="56">
        <v>0</v>
      </c>
      <c r="I615" s="56">
        <v>717452</v>
      </c>
      <c r="J615" s="56">
        <v>4587270</v>
      </c>
      <c r="K615" s="56">
        <v>135634</v>
      </c>
      <c r="L615" s="56">
        <v>0</v>
      </c>
      <c r="M615" s="56">
        <v>0</v>
      </c>
      <c r="N615" s="56">
        <v>0</v>
      </c>
      <c r="O615" s="56">
        <v>4722904</v>
      </c>
      <c r="P615" s="56">
        <v>0</v>
      </c>
      <c r="Q615" s="56">
        <v>0</v>
      </c>
      <c r="R615" s="56">
        <v>4110</v>
      </c>
      <c r="S615" s="56">
        <v>0</v>
      </c>
      <c r="T615" s="56">
        <v>0</v>
      </c>
      <c r="U615" s="56">
        <v>0</v>
      </c>
      <c r="V615" s="56">
        <v>0</v>
      </c>
      <c r="W615" s="56">
        <v>4110</v>
      </c>
      <c r="X615" s="56">
        <v>0</v>
      </c>
      <c r="Y615" s="56">
        <v>0</v>
      </c>
      <c r="Z615" s="56">
        <v>0</v>
      </c>
      <c r="AA615" s="56">
        <v>0</v>
      </c>
      <c r="AB615" s="56">
        <v>0</v>
      </c>
      <c r="AC615" s="56">
        <v>74604</v>
      </c>
      <c r="AD615" s="56">
        <v>0</v>
      </c>
      <c r="AE615" s="56">
        <v>449692</v>
      </c>
      <c r="AF615" s="56">
        <v>0</v>
      </c>
      <c r="AG615" s="56">
        <v>0</v>
      </c>
      <c r="AH615" s="56">
        <v>0</v>
      </c>
      <c r="AI615" s="56">
        <v>0</v>
      </c>
      <c r="AJ615" s="56">
        <v>524296</v>
      </c>
      <c r="AK615" s="56">
        <v>5968762</v>
      </c>
      <c r="AL615" s="56">
        <v>4802945</v>
      </c>
      <c r="AM615" s="56">
        <v>0</v>
      </c>
      <c r="AN615" s="56">
        <v>0</v>
      </c>
      <c r="AO615" s="56">
        <v>0</v>
      </c>
      <c r="AP615" s="56">
        <v>713388</v>
      </c>
      <c r="AQ615" s="56">
        <v>713388</v>
      </c>
      <c r="AR615" s="56">
        <v>3952</v>
      </c>
      <c r="AS615" s="56">
        <v>0</v>
      </c>
      <c r="AT615" s="56">
        <v>448477</v>
      </c>
      <c r="AU615" s="56">
        <v>0</v>
      </c>
      <c r="AV615" s="56">
        <v>0</v>
      </c>
      <c r="AW615" s="56">
        <v>0</v>
      </c>
      <c r="AX615" s="56">
        <v>0</v>
      </c>
      <c r="AY615" s="56">
        <v>0</v>
      </c>
      <c r="AZ615" s="56">
        <v>452429</v>
      </c>
      <c r="BA615" s="56">
        <v>5968762</v>
      </c>
      <c r="BB615" s="57" t="s">
        <v>1065</v>
      </c>
      <c r="BC615" s="57" t="s">
        <v>1066</v>
      </c>
      <c r="BD615" s="57" t="s">
        <v>215</v>
      </c>
      <c r="BE615" s="57" t="s">
        <v>216</v>
      </c>
    </row>
    <row r="616" spans="1:57" ht="15">
      <c r="A616" t="str">
        <f>VLOOKUP($D616,'[1]Register 2009'!$E$10:$F$65536,2,FALSE)</f>
        <v>Sydinvest - Danrente</v>
      </c>
      <c r="B616" s="56">
        <v>11040</v>
      </c>
      <c r="C616" s="56">
        <v>9</v>
      </c>
      <c r="D616" t="str">
        <f t="shared" si="9"/>
        <v>11040_9</v>
      </c>
      <c r="E616" s="56">
        <v>200912</v>
      </c>
      <c r="F616" s="56">
        <v>132936</v>
      </c>
      <c r="G616" s="56">
        <v>0</v>
      </c>
      <c r="H616" s="56">
        <v>0</v>
      </c>
      <c r="I616" s="56">
        <v>132936</v>
      </c>
      <c r="J616" s="56">
        <v>867578</v>
      </c>
      <c r="K616" s="56">
        <v>4033</v>
      </c>
      <c r="L616" s="56">
        <v>0</v>
      </c>
      <c r="M616" s="56">
        <v>0</v>
      </c>
      <c r="N616" s="56">
        <v>0</v>
      </c>
      <c r="O616" s="56">
        <v>871611</v>
      </c>
      <c r="P616" s="56">
        <v>0</v>
      </c>
      <c r="Q616" s="56">
        <v>0</v>
      </c>
      <c r="R616" s="56">
        <v>341</v>
      </c>
      <c r="S616" s="56">
        <v>0</v>
      </c>
      <c r="T616" s="56">
        <v>0</v>
      </c>
      <c r="U616" s="56">
        <v>0</v>
      </c>
      <c r="V616" s="56">
        <v>0</v>
      </c>
      <c r="W616" s="56">
        <v>341</v>
      </c>
      <c r="X616" s="56">
        <v>0</v>
      </c>
      <c r="Y616" s="56">
        <v>0</v>
      </c>
      <c r="Z616" s="56">
        <v>0</v>
      </c>
      <c r="AA616" s="56">
        <v>0</v>
      </c>
      <c r="AB616" s="56">
        <v>0</v>
      </c>
      <c r="AC616" s="56">
        <v>15353</v>
      </c>
      <c r="AD616" s="56">
        <v>0</v>
      </c>
      <c r="AE616" s="56">
        <v>127166</v>
      </c>
      <c r="AF616" s="56">
        <v>0</v>
      </c>
      <c r="AG616" s="56">
        <v>0</v>
      </c>
      <c r="AH616" s="56">
        <v>0</v>
      </c>
      <c r="AI616" s="56">
        <v>0</v>
      </c>
      <c r="AJ616" s="56">
        <v>142519</v>
      </c>
      <c r="AK616" s="56">
        <v>1147407</v>
      </c>
      <c r="AL616" s="56">
        <v>891825</v>
      </c>
      <c r="AM616" s="56">
        <v>0</v>
      </c>
      <c r="AN616" s="56">
        <v>0</v>
      </c>
      <c r="AO616" s="56">
        <v>0</v>
      </c>
      <c r="AP616" s="56">
        <v>125114</v>
      </c>
      <c r="AQ616" s="56">
        <v>125114</v>
      </c>
      <c r="AR616" s="56">
        <v>781</v>
      </c>
      <c r="AS616" s="56">
        <v>0</v>
      </c>
      <c r="AT616" s="56">
        <v>129687</v>
      </c>
      <c r="AU616" s="56">
        <v>0</v>
      </c>
      <c r="AV616" s="56">
        <v>0</v>
      </c>
      <c r="AW616" s="56">
        <v>0</v>
      </c>
      <c r="AX616" s="56">
        <v>0</v>
      </c>
      <c r="AY616" s="56">
        <v>0</v>
      </c>
      <c r="AZ616" s="56">
        <v>130468</v>
      </c>
      <c r="BA616" s="56">
        <v>1147407</v>
      </c>
      <c r="BB616" s="57" t="s">
        <v>1073</v>
      </c>
      <c r="BC616" s="57" t="s">
        <v>1074</v>
      </c>
      <c r="BD616" s="57" t="s">
        <v>215</v>
      </c>
      <c r="BE616" s="57" t="s">
        <v>216</v>
      </c>
    </row>
    <row r="617" spans="1:57" ht="15">
      <c r="A617" t="str">
        <f>VLOOKUP($D617,'[1]Register 2009'!$E$10:$F$65536,2,FALSE)</f>
        <v>Sydinvest - Euroland</v>
      </c>
      <c r="B617" s="56">
        <v>11040</v>
      </c>
      <c r="C617" s="56">
        <v>11</v>
      </c>
      <c r="D617" t="str">
        <f t="shared" si="9"/>
        <v>11040_11</v>
      </c>
      <c r="E617" s="56">
        <v>200912</v>
      </c>
      <c r="F617" s="56">
        <v>8856</v>
      </c>
      <c r="G617" s="56">
        <v>0</v>
      </c>
      <c r="H617" s="56">
        <v>0</v>
      </c>
      <c r="I617" s="56">
        <v>8856</v>
      </c>
      <c r="J617" s="56">
        <v>0</v>
      </c>
      <c r="K617" s="56">
        <v>0</v>
      </c>
      <c r="L617" s="56">
        <v>0</v>
      </c>
      <c r="M617" s="56">
        <v>0</v>
      </c>
      <c r="N617" s="56">
        <v>0</v>
      </c>
      <c r="O617" s="56">
        <v>0</v>
      </c>
      <c r="P617" s="56">
        <v>0</v>
      </c>
      <c r="Q617" s="56">
        <v>244332</v>
      </c>
      <c r="R617" s="56">
        <v>174</v>
      </c>
      <c r="S617" s="56">
        <v>0</v>
      </c>
      <c r="T617" s="56">
        <v>0</v>
      </c>
      <c r="U617" s="56">
        <v>0</v>
      </c>
      <c r="V617" s="56">
        <v>0</v>
      </c>
      <c r="W617" s="56">
        <v>244506</v>
      </c>
      <c r="X617" s="56">
        <v>0</v>
      </c>
      <c r="Y617" s="56">
        <v>0</v>
      </c>
      <c r="Z617" s="56">
        <v>0</v>
      </c>
      <c r="AA617" s="56">
        <v>0</v>
      </c>
      <c r="AB617" s="56">
        <v>0</v>
      </c>
      <c r="AC617" s="56">
        <v>171</v>
      </c>
      <c r="AD617" s="56">
        <v>0</v>
      </c>
      <c r="AE617" s="56">
        <v>107</v>
      </c>
      <c r="AF617" s="56">
        <v>0</v>
      </c>
      <c r="AG617" s="56">
        <v>0</v>
      </c>
      <c r="AH617" s="56">
        <v>0</v>
      </c>
      <c r="AI617" s="56">
        <v>0</v>
      </c>
      <c r="AJ617" s="56">
        <v>278</v>
      </c>
      <c r="AK617" s="56">
        <v>253640</v>
      </c>
      <c r="AL617" s="56">
        <v>252970</v>
      </c>
      <c r="AM617" s="56">
        <v>0</v>
      </c>
      <c r="AN617" s="56">
        <v>0</v>
      </c>
      <c r="AO617" s="56">
        <v>0</v>
      </c>
      <c r="AP617" s="56">
        <v>0</v>
      </c>
      <c r="AQ617" s="56">
        <v>0</v>
      </c>
      <c r="AR617" s="56">
        <v>565</v>
      </c>
      <c r="AS617" s="56">
        <v>0</v>
      </c>
      <c r="AT617" s="56">
        <v>105</v>
      </c>
      <c r="AU617" s="56">
        <v>0</v>
      </c>
      <c r="AV617" s="56">
        <v>0</v>
      </c>
      <c r="AW617" s="56">
        <v>0</v>
      </c>
      <c r="AX617" s="56">
        <v>0</v>
      </c>
      <c r="AY617" s="56">
        <v>0</v>
      </c>
      <c r="AZ617" s="56">
        <v>670</v>
      </c>
      <c r="BA617" s="56">
        <v>253640</v>
      </c>
      <c r="BB617" s="57" t="s">
        <v>1076</v>
      </c>
      <c r="BC617" s="57" t="s">
        <v>1077</v>
      </c>
      <c r="BD617" s="57" t="s">
        <v>215</v>
      </c>
      <c r="BE617" s="57" t="s">
        <v>216</v>
      </c>
    </row>
    <row r="618" spans="1:57" ht="15">
      <c r="A618" t="str">
        <f>VLOOKUP($D618,'[1]Register 2009'!$E$10:$F$65536,2,FALSE)</f>
        <v>Sydinvest - Europa</v>
      </c>
      <c r="B618" s="56">
        <v>11040</v>
      </c>
      <c r="C618" s="56">
        <v>6</v>
      </c>
      <c r="D618" t="str">
        <f t="shared" si="9"/>
        <v>11040_6</v>
      </c>
      <c r="E618" s="56">
        <v>200912</v>
      </c>
      <c r="F618" s="56">
        <v>4504</v>
      </c>
      <c r="G618" s="56">
        <v>0</v>
      </c>
      <c r="H618" s="56">
        <v>0</v>
      </c>
      <c r="I618" s="56">
        <v>4504</v>
      </c>
      <c r="J618" s="56">
        <v>0</v>
      </c>
      <c r="K618" s="56">
        <v>0</v>
      </c>
      <c r="L618" s="56">
        <v>0</v>
      </c>
      <c r="M618" s="56">
        <v>0</v>
      </c>
      <c r="N618" s="56">
        <v>0</v>
      </c>
      <c r="O618" s="56">
        <v>0</v>
      </c>
      <c r="P618" s="56">
        <v>968</v>
      </c>
      <c r="Q618" s="56">
        <v>264099</v>
      </c>
      <c r="R618" s="56">
        <v>171</v>
      </c>
      <c r="S618" s="56">
        <v>0</v>
      </c>
      <c r="T618" s="56">
        <v>0</v>
      </c>
      <c r="U618" s="56">
        <v>0</v>
      </c>
      <c r="V618" s="56">
        <v>0</v>
      </c>
      <c r="W618" s="56">
        <v>265238</v>
      </c>
      <c r="X618" s="56">
        <v>0</v>
      </c>
      <c r="Y618" s="56">
        <v>0</v>
      </c>
      <c r="Z618" s="56">
        <v>0</v>
      </c>
      <c r="AA618" s="56">
        <v>0</v>
      </c>
      <c r="AB618" s="56">
        <v>0</v>
      </c>
      <c r="AC618" s="56">
        <v>431</v>
      </c>
      <c r="AD618" s="56">
        <v>0</v>
      </c>
      <c r="AE618" s="56">
        <v>6269</v>
      </c>
      <c r="AF618" s="56">
        <v>0</v>
      </c>
      <c r="AG618" s="56">
        <v>0</v>
      </c>
      <c r="AH618" s="56">
        <v>0</v>
      </c>
      <c r="AI618" s="56">
        <v>0</v>
      </c>
      <c r="AJ618" s="56">
        <v>6700</v>
      </c>
      <c r="AK618" s="56">
        <v>276442</v>
      </c>
      <c r="AL618" s="56">
        <v>269618</v>
      </c>
      <c r="AM618" s="56">
        <v>0</v>
      </c>
      <c r="AN618" s="56">
        <v>0</v>
      </c>
      <c r="AO618" s="56">
        <v>0</v>
      </c>
      <c r="AP618" s="56">
        <v>0</v>
      </c>
      <c r="AQ618" s="56">
        <v>0</v>
      </c>
      <c r="AR618" s="56">
        <v>600</v>
      </c>
      <c r="AS618" s="56">
        <v>0</v>
      </c>
      <c r="AT618" s="56">
        <v>6224</v>
      </c>
      <c r="AU618" s="56">
        <v>0</v>
      </c>
      <c r="AV618" s="56">
        <v>0</v>
      </c>
      <c r="AW618" s="56">
        <v>0</v>
      </c>
      <c r="AX618" s="56">
        <v>0</v>
      </c>
      <c r="AY618" s="56">
        <v>0</v>
      </c>
      <c r="AZ618" s="56">
        <v>6824</v>
      </c>
      <c r="BA618" s="56">
        <v>276442</v>
      </c>
      <c r="BB618" s="57" t="s">
        <v>1070</v>
      </c>
      <c r="BC618" s="57" t="s">
        <v>906</v>
      </c>
      <c r="BD618" s="57" t="s">
        <v>215</v>
      </c>
      <c r="BE618" s="57" t="s">
        <v>216</v>
      </c>
    </row>
    <row r="619" spans="1:57" ht="15">
      <c r="A619" t="str">
        <f>VLOOKUP($D619,'[1]Register 2009'!$E$10:$F$65536,2,FALSE)</f>
        <v>Sydinvest - Fjernøsten</v>
      </c>
      <c r="B619" s="56">
        <v>11040</v>
      </c>
      <c r="C619" s="56">
        <v>8</v>
      </c>
      <c r="D619" t="str">
        <f t="shared" si="9"/>
        <v>11040_8</v>
      </c>
      <c r="E619" s="56">
        <v>200912</v>
      </c>
      <c r="F619" s="56">
        <v>17351</v>
      </c>
      <c r="G619" s="56">
        <v>0</v>
      </c>
      <c r="H619" s="56">
        <v>0</v>
      </c>
      <c r="I619" s="56">
        <v>17351</v>
      </c>
      <c r="J619" s="56">
        <v>0</v>
      </c>
      <c r="K619" s="56">
        <v>0</v>
      </c>
      <c r="L619" s="56">
        <v>0</v>
      </c>
      <c r="M619" s="56">
        <v>0</v>
      </c>
      <c r="N619" s="56">
        <v>0</v>
      </c>
      <c r="O619" s="56">
        <v>0</v>
      </c>
      <c r="P619" s="56">
        <v>0</v>
      </c>
      <c r="Q619" s="56">
        <v>2349373</v>
      </c>
      <c r="R619" s="56">
        <v>1240</v>
      </c>
      <c r="S619" s="56">
        <v>364</v>
      </c>
      <c r="T619" s="56">
        <v>0</v>
      </c>
      <c r="U619" s="56">
        <v>0</v>
      </c>
      <c r="V619" s="56">
        <v>0</v>
      </c>
      <c r="W619" s="56">
        <v>2350977</v>
      </c>
      <c r="X619" s="56">
        <v>0</v>
      </c>
      <c r="Y619" s="56">
        <v>2807</v>
      </c>
      <c r="Z619" s="56">
        <v>0</v>
      </c>
      <c r="AA619" s="56">
        <v>2807</v>
      </c>
      <c r="AB619" s="56">
        <v>0</v>
      </c>
      <c r="AC619" s="56">
        <v>917</v>
      </c>
      <c r="AD619" s="56">
        <v>0</v>
      </c>
      <c r="AE619" s="56">
        <v>3052</v>
      </c>
      <c r="AF619" s="56">
        <v>0</v>
      </c>
      <c r="AG619" s="56">
        <v>0</v>
      </c>
      <c r="AH619" s="56">
        <v>0</v>
      </c>
      <c r="AI619" s="56">
        <v>0</v>
      </c>
      <c r="AJ619" s="56">
        <v>3969</v>
      </c>
      <c r="AK619" s="56">
        <v>2375104</v>
      </c>
      <c r="AL619" s="56">
        <v>2366924</v>
      </c>
      <c r="AM619" s="56">
        <v>0</v>
      </c>
      <c r="AN619" s="56">
        <v>0</v>
      </c>
      <c r="AO619" s="56">
        <v>0</v>
      </c>
      <c r="AP619" s="56">
        <v>0</v>
      </c>
      <c r="AQ619" s="56">
        <v>0</v>
      </c>
      <c r="AR619" s="56">
        <v>5272</v>
      </c>
      <c r="AS619" s="56">
        <v>0</v>
      </c>
      <c r="AT619" s="56">
        <v>2908</v>
      </c>
      <c r="AU619" s="56">
        <v>0</v>
      </c>
      <c r="AV619" s="56">
        <v>0</v>
      </c>
      <c r="AW619" s="56">
        <v>0</v>
      </c>
      <c r="AX619" s="56">
        <v>0</v>
      </c>
      <c r="AY619" s="56">
        <v>0</v>
      </c>
      <c r="AZ619" s="56">
        <v>8180</v>
      </c>
      <c r="BA619" s="56">
        <v>2375104</v>
      </c>
      <c r="BB619" s="57" t="s">
        <v>1072</v>
      </c>
      <c r="BC619" s="57" t="s">
        <v>914</v>
      </c>
      <c r="BD619" s="57" t="s">
        <v>215</v>
      </c>
      <c r="BE619" s="57" t="s">
        <v>216</v>
      </c>
    </row>
    <row r="620" spans="1:57" ht="15">
      <c r="A620" t="str">
        <f>VLOOKUP($D620,'[1]Register 2009'!$E$10:$F$65536,2,FALSE)</f>
        <v>Sydinvest - Fjernøsten Akkumulerende</v>
      </c>
      <c r="B620" s="56">
        <v>11040</v>
      </c>
      <c r="C620" s="56">
        <v>26</v>
      </c>
      <c r="D620" t="str">
        <f t="shared" si="9"/>
        <v>11040_26</v>
      </c>
      <c r="E620" s="56">
        <v>200912</v>
      </c>
      <c r="F620" s="56">
        <v>3500</v>
      </c>
      <c r="G620" s="56">
        <v>0</v>
      </c>
      <c r="H620" s="56">
        <v>0</v>
      </c>
      <c r="I620" s="56">
        <v>3500</v>
      </c>
      <c r="J620" s="56">
        <v>0</v>
      </c>
      <c r="K620" s="56">
        <v>0</v>
      </c>
      <c r="L620" s="56">
        <v>0</v>
      </c>
      <c r="M620" s="56">
        <v>0</v>
      </c>
      <c r="N620" s="56">
        <v>0</v>
      </c>
      <c r="O620" s="56">
        <v>0</v>
      </c>
      <c r="P620" s="56">
        <v>0</v>
      </c>
      <c r="Q620" s="56">
        <v>183540</v>
      </c>
      <c r="R620" s="56">
        <v>86</v>
      </c>
      <c r="S620" s="56">
        <v>27</v>
      </c>
      <c r="T620" s="56">
        <v>0</v>
      </c>
      <c r="U620" s="56">
        <v>0</v>
      </c>
      <c r="V620" s="56">
        <v>0</v>
      </c>
      <c r="W620" s="56">
        <v>183653</v>
      </c>
      <c r="X620" s="56">
        <v>0</v>
      </c>
      <c r="Y620" s="56">
        <v>158</v>
      </c>
      <c r="Z620" s="56">
        <v>0</v>
      </c>
      <c r="AA620" s="56">
        <v>158</v>
      </c>
      <c r="AB620" s="56">
        <v>0</v>
      </c>
      <c r="AC620" s="56">
        <v>68</v>
      </c>
      <c r="AD620" s="56">
        <v>0</v>
      </c>
      <c r="AE620" s="56">
        <v>1624</v>
      </c>
      <c r="AF620" s="56">
        <v>0</v>
      </c>
      <c r="AG620" s="56">
        <v>0</v>
      </c>
      <c r="AH620" s="56">
        <v>0</v>
      </c>
      <c r="AI620" s="56">
        <v>0</v>
      </c>
      <c r="AJ620" s="56">
        <v>1692</v>
      </c>
      <c r="AK620" s="56">
        <v>189003</v>
      </c>
      <c r="AL620" s="56">
        <v>188133</v>
      </c>
      <c r="AM620" s="56">
        <v>0</v>
      </c>
      <c r="AN620" s="56">
        <v>0</v>
      </c>
      <c r="AO620" s="56">
        <v>0</v>
      </c>
      <c r="AP620" s="56">
        <v>0</v>
      </c>
      <c r="AQ620" s="56">
        <v>0</v>
      </c>
      <c r="AR620" s="56">
        <v>544</v>
      </c>
      <c r="AS620" s="56">
        <v>0</v>
      </c>
      <c r="AT620" s="56">
        <v>326</v>
      </c>
      <c r="AU620" s="56">
        <v>0</v>
      </c>
      <c r="AV620" s="56">
        <v>0</v>
      </c>
      <c r="AW620" s="56">
        <v>0</v>
      </c>
      <c r="AX620" s="56">
        <v>0</v>
      </c>
      <c r="AY620" s="56">
        <v>0</v>
      </c>
      <c r="AZ620" s="56">
        <v>870</v>
      </c>
      <c r="BA620" s="56">
        <v>189003</v>
      </c>
      <c r="BB620" s="57" t="s">
        <v>1096</v>
      </c>
      <c r="BC620" s="57" t="s">
        <v>1097</v>
      </c>
      <c r="BD620" s="57" t="s">
        <v>215</v>
      </c>
      <c r="BE620" s="57" t="s">
        <v>252</v>
      </c>
    </row>
    <row r="621" spans="1:57" ht="15">
      <c r="A621" t="str">
        <f>VLOOKUP($D621,'[1]Register 2009'!$E$10:$F$65536,2,FALSE)</f>
        <v>Sydinvest - Fonde</v>
      </c>
      <c r="B621" s="56">
        <v>11040</v>
      </c>
      <c r="C621" s="56">
        <v>20</v>
      </c>
      <c r="D621" t="str">
        <f t="shared" si="9"/>
        <v>11040_20</v>
      </c>
      <c r="E621" s="56">
        <v>200912</v>
      </c>
      <c r="F621" s="56">
        <v>1060</v>
      </c>
      <c r="G621" s="56">
        <v>0</v>
      </c>
      <c r="H621" s="56">
        <v>0</v>
      </c>
      <c r="I621" s="56">
        <v>1060</v>
      </c>
      <c r="J621" s="56">
        <v>345673</v>
      </c>
      <c r="K621" s="56">
        <v>0</v>
      </c>
      <c r="L621" s="56">
        <v>0</v>
      </c>
      <c r="M621" s="56">
        <v>0</v>
      </c>
      <c r="N621" s="56">
        <v>0</v>
      </c>
      <c r="O621" s="56">
        <v>345673</v>
      </c>
      <c r="P621" s="56">
        <v>0</v>
      </c>
      <c r="Q621" s="56">
        <v>0</v>
      </c>
      <c r="R621" s="56">
        <v>261</v>
      </c>
      <c r="S621" s="56">
        <v>0</v>
      </c>
      <c r="T621" s="56">
        <v>0</v>
      </c>
      <c r="U621" s="56">
        <v>0</v>
      </c>
      <c r="V621" s="56">
        <v>0</v>
      </c>
      <c r="W621" s="56">
        <v>261</v>
      </c>
      <c r="X621" s="56">
        <v>0</v>
      </c>
      <c r="Y621" s="56">
        <v>0</v>
      </c>
      <c r="Z621" s="56">
        <v>0</v>
      </c>
      <c r="AA621" s="56">
        <v>0</v>
      </c>
      <c r="AB621" s="56">
        <v>0</v>
      </c>
      <c r="AC621" s="56">
        <v>4230</v>
      </c>
      <c r="AD621" s="56">
        <v>0</v>
      </c>
      <c r="AE621" s="56">
        <v>492</v>
      </c>
      <c r="AF621" s="56">
        <v>0</v>
      </c>
      <c r="AG621" s="56">
        <v>0</v>
      </c>
      <c r="AH621" s="56">
        <v>0</v>
      </c>
      <c r="AI621" s="56">
        <v>0</v>
      </c>
      <c r="AJ621" s="56">
        <v>4722</v>
      </c>
      <c r="AK621" s="56">
        <v>351716</v>
      </c>
      <c r="AL621" s="56">
        <v>351401</v>
      </c>
      <c r="AM621" s="56">
        <v>0</v>
      </c>
      <c r="AN621" s="56">
        <v>0</v>
      </c>
      <c r="AO621" s="56">
        <v>0</v>
      </c>
      <c r="AP621" s="56">
        <v>0</v>
      </c>
      <c r="AQ621" s="56">
        <v>0</v>
      </c>
      <c r="AR621" s="56">
        <v>315</v>
      </c>
      <c r="AS621" s="56">
        <v>0</v>
      </c>
      <c r="AT621" s="56">
        <v>0</v>
      </c>
      <c r="AU621" s="56">
        <v>0</v>
      </c>
      <c r="AV621" s="56">
        <v>0</v>
      </c>
      <c r="AW621" s="56">
        <v>0</v>
      </c>
      <c r="AX621" s="56">
        <v>0</v>
      </c>
      <c r="AY621" s="56">
        <v>0</v>
      </c>
      <c r="AZ621" s="56">
        <v>315</v>
      </c>
      <c r="BA621" s="56">
        <v>351716</v>
      </c>
      <c r="BB621" s="57" t="s">
        <v>1088</v>
      </c>
      <c r="BC621" s="57" t="s">
        <v>940</v>
      </c>
      <c r="BD621" s="57" t="s">
        <v>215</v>
      </c>
      <c r="BE621" s="57" t="s">
        <v>224</v>
      </c>
    </row>
    <row r="622" spans="1:57" ht="15">
      <c r="A622" t="str">
        <f>VLOOKUP($D622,'[1]Register 2009'!$E$10:$F$65536,2,FALSE)</f>
        <v>Sydinvest - HøjrenteLande</v>
      </c>
      <c r="B622" s="56">
        <v>11040</v>
      </c>
      <c r="C622" s="56">
        <v>13</v>
      </c>
      <c r="D622" t="str">
        <f t="shared" si="9"/>
        <v>11040_13</v>
      </c>
      <c r="E622" s="56">
        <v>200912</v>
      </c>
      <c r="F622" s="56">
        <v>357483</v>
      </c>
      <c r="G622" s="56">
        <v>0</v>
      </c>
      <c r="H622" s="56">
        <v>0</v>
      </c>
      <c r="I622" s="56">
        <v>357483</v>
      </c>
      <c r="J622" s="56">
        <v>0</v>
      </c>
      <c r="K622" s="56">
        <v>5723547</v>
      </c>
      <c r="L622" s="56">
        <v>0</v>
      </c>
      <c r="M622" s="56">
        <v>0</v>
      </c>
      <c r="N622" s="56">
        <v>488987</v>
      </c>
      <c r="O622" s="56">
        <v>6212534</v>
      </c>
      <c r="P622" s="56">
        <v>0</v>
      </c>
      <c r="Q622" s="56">
        <v>0</v>
      </c>
      <c r="R622" s="56">
        <v>4019</v>
      </c>
      <c r="S622" s="56">
        <v>0</v>
      </c>
      <c r="T622" s="56">
        <v>0</v>
      </c>
      <c r="U622" s="56">
        <v>0</v>
      </c>
      <c r="V622" s="56">
        <v>0</v>
      </c>
      <c r="W622" s="56">
        <v>4019</v>
      </c>
      <c r="X622" s="56">
        <v>0</v>
      </c>
      <c r="Y622" s="56">
        <v>0</v>
      </c>
      <c r="Z622" s="56">
        <v>17015</v>
      </c>
      <c r="AA622" s="56">
        <v>17015</v>
      </c>
      <c r="AB622" s="56">
        <v>0</v>
      </c>
      <c r="AC622" s="56">
        <v>98273</v>
      </c>
      <c r="AD622" s="56">
        <v>0</v>
      </c>
      <c r="AE622" s="56">
        <v>5399</v>
      </c>
      <c r="AF622" s="56">
        <v>0</v>
      </c>
      <c r="AG622" s="56">
        <v>0</v>
      </c>
      <c r="AH622" s="56">
        <v>0</v>
      </c>
      <c r="AI622" s="56">
        <v>0</v>
      </c>
      <c r="AJ622" s="56">
        <v>103672</v>
      </c>
      <c r="AK622" s="56">
        <v>6694723</v>
      </c>
      <c r="AL622" s="56">
        <v>6427230</v>
      </c>
      <c r="AM622" s="56">
        <v>0</v>
      </c>
      <c r="AN622" s="56">
        <v>0</v>
      </c>
      <c r="AO622" s="56">
        <v>0</v>
      </c>
      <c r="AP622" s="56">
        <v>245737</v>
      </c>
      <c r="AQ622" s="56">
        <v>245737</v>
      </c>
      <c r="AR622" s="56">
        <v>15007</v>
      </c>
      <c r="AS622" s="56">
        <v>0</v>
      </c>
      <c r="AT622" s="56">
        <v>6749</v>
      </c>
      <c r="AU622" s="56">
        <v>0</v>
      </c>
      <c r="AV622" s="56">
        <v>0</v>
      </c>
      <c r="AW622" s="56">
        <v>0</v>
      </c>
      <c r="AX622" s="56">
        <v>0</v>
      </c>
      <c r="AY622" s="56">
        <v>0</v>
      </c>
      <c r="AZ622" s="56">
        <v>21756</v>
      </c>
      <c r="BA622" s="56">
        <v>6694723</v>
      </c>
      <c r="BB622" s="57" t="s">
        <v>339</v>
      </c>
      <c r="BC622" s="57" t="s">
        <v>926</v>
      </c>
      <c r="BD622" s="57" t="s">
        <v>215</v>
      </c>
      <c r="BE622" s="57" t="s">
        <v>224</v>
      </c>
    </row>
    <row r="623" spans="1:57" ht="15">
      <c r="A623" t="str">
        <f>VLOOKUP($D623,'[1]Register 2009'!$E$10:$F$65536,2,FALSE)</f>
        <v>Sydinvest - HøjrenteLande Akkumulerende</v>
      </c>
      <c r="B623" s="56">
        <v>11040</v>
      </c>
      <c r="C623" s="56">
        <v>22</v>
      </c>
      <c r="D623" t="str">
        <f t="shared" si="9"/>
        <v>11040_22</v>
      </c>
      <c r="E623" s="56">
        <v>200912</v>
      </c>
      <c r="F623" s="56">
        <v>43706</v>
      </c>
      <c r="G623" s="56">
        <v>0</v>
      </c>
      <c r="H623" s="56">
        <v>0</v>
      </c>
      <c r="I623" s="56">
        <v>43706</v>
      </c>
      <c r="J623" s="56">
        <v>0</v>
      </c>
      <c r="K623" s="56">
        <v>580759</v>
      </c>
      <c r="L623" s="56">
        <v>0</v>
      </c>
      <c r="M623" s="56">
        <v>0</v>
      </c>
      <c r="N623" s="56">
        <v>48976</v>
      </c>
      <c r="O623" s="56">
        <v>629735</v>
      </c>
      <c r="P623" s="56">
        <v>0</v>
      </c>
      <c r="Q623" s="56">
        <v>0</v>
      </c>
      <c r="R623" s="56">
        <v>407</v>
      </c>
      <c r="S623" s="56">
        <v>0</v>
      </c>
      <c r="T623" s="56">
        <v>0</v>
      </c>
      <c r="U623" s="56">
        <v>0</v>
      </c>
      <c r="V623" s="56">
        <v>0</v>
      </c>
      <c r="W623" s="56">
        <v>407</v>
      </c>
      <c r="X623" s="56">
        <v>0</v>
      </c>
      <c r="Y623" s="56">
        <v>3</v>
      </c>
      <c r="Z623" s="56">
        <v>1350</v>
      </c>
      <c r="AA623" s="56">
        <v>1353</v>
      </c>
      <c r="AB623" s="56">
        <v>0</v>
      </c>
      <c r="AC623" s="56">
        <v>9947</v>
      </c>
      <c r="AD623" s="56">
        <v>0</v>
      </c>
      <c r="AE623" s="56">
        <v>557</v>
      </c>
      <c r="AF623" s="56">
        <v>0</v>
      </c>
      <c r="AG623" s="56">
        <v>0</v>
      </c>
      <c r="AH623" s="56">
        <v>0</v>
      </c>
      <c r="AI623" s="56">
        <v>0</v>
      </c>
      <c r="AJ623" s="56">
        <v>10504</v>
      </c>
      <c r="AK623" s="56">
        <v>685705</v>
      </c>
      <c r="AL623" s="56">
        <v>658975</v>
      </c>
      <c r="AM623" s="56">
        <v>0</v>
      </c>
      <c r="AN623" s="56">
        <v>0</v>
      </c>
      <c r="AO623" s="56">
        <v>0</v>
      </c>
      <c r="AP623" s="56">
        <v>24690</v>
      </c>
      <c r="AQ623" s="56">
        <v>24690</v>
      </c>
      <c r="AR623" s="56">
        <v>1521</v>
      </c>
      <c r="AS623" s="56">
        <v>0</v>
      </c>
      <c r="AT623" s="56">
        <v>519</v>
      </c>
      <c r="AU623" s="56">
        <v>0</v>
      </c>
      <c r="AV623" s="56">
        <v>0</v>
      </c>
      <c r="AW623" s="56">
        <v>0</v>
      </c>
      <c r="AX623" s="56">
        <v>0</v>
      </c>
      <c r="AY623" s="56">
        <v>0</v>
      </c>
      <c r="AZ623" s="56">
        <v>2040</v>
      </c>
      <c r="BA623" s="56">
        <v>685705</v>
      </c>
      <c r="BB623" s="57" t="s">
        <v>1090</v>
      </c>
      <c r="BC623" s="57" t="s">
        <v>1091</v>
      </c>
      <c r="BD623" s="57" t="s">
        <v>215</v>
      </c>
      <c r="BE623" s="57" t="s">
        <v>259</v>
      </c>
    </row>
    <row r="624" spans="1:57" ht="15">
      <c r="A624" t="str">
        <f>VLOOKUP($D624,'[1]Register 2009'!$E$10:$F$65536,2,FALSE)</f>
        <v>Sydinvest - HøjrenteLande Lokal Valuta</v>
      </c>
      <c r="B624" s="56">
        <v>11040</v>
      </c>
      <c r="C624" s="56">
        <v>24</v>
      </c>
      <c r="D624" t="str">
        <f t="shared" si="9"/>
        <v>11040_24</v>
      </c>
      <c r="E624" s="56">
        <v>200912</v>
      </c>
      <c r="F624" s="56">
        <v>62675</v>
      </c>
      <c r="G624" s="56">
        <v>0</v>
      </c>
      <c r="H624" s="56">
        <v>0</v>
      </c>
      <c r="I624" s="56">
        <v>62675</v>
      </c>
      <c r="J624" s="56">
        <v>0</v>
      </c>
      <c r="K624" s="56">
        <v>276659</v>
      </c>
      <c r="L624" s="56">
        <v>0</v>
      </c>
      <c r="M624" s="56">
        <v>0</v>
      </c>
      <c r="N624" s="56">
        <v>28113</v>
      </c>
      <c r="O624" s="56">
        <v>304772</v>
      </c>
      <c r="P624" s="56">
        <v>0</v>
      </c>
      <c r="Q624" s="56">
        <v>0</v>
      </c>
      <c r="R624" s="56">
        <v>254</v>
      </c>
      <c r="S624" s="56">
        <v>0</v>
      </c>
      <c r="T624" s="56">
        <v>0</v>
      </c>
      <c r="U624" s="56">
        <v>0</v>
      </c>
      <c r="V624" s="56">
        <v>0</v>
      </c>
      <c r="W624" s="56">
        <v>254</v>
      </c>
      <c r="X624" s="56">
        <v>0</v>
      </c>
      <c r="Y624" s="56">
        <v>0</v>
      </c>
      <c r="Z624" s="56">
        <v>3531</v>
      </c>
      <c r="AA624" s="56">
        <v>3531</v>
      </c>
      <c r="AB624" s="56">
        <v>0</v>
      </c>
      <c r="AC624" s="56">
        <v>5421</v>
      </c>
      <c r="AD624" s="56">
        <v>0</v>
      </c>
      <c r="AE624" s="56">
        <v>0</v>
      </c>
      <c r="AF624" s="56">
        <v>0</v>
      </c>
      <c r="AG624" s="56">
        <v>0</v>
      </c>
      <c r="AH624" s="56">
        <v>0</v>
      </c>
      <c r="AI624" s="56">
        <v>0</v>
      </c>
      <c r="AJ624" s="56">
        <v>5421</v>
      </c>
      <c r="AK624" s="56">
        <v>376653</v>
      </c>
      <c r="AL624" s="56">
        <v>367989</v>
      </c>
      <c r="AM624" s="56">
        <v>0</v>
      </c>
      <c r="AN624" s="56">
        <v>0</v>
      </c>
      <c r="AO624" s="56">
        <v>0</v>
      </c>
      <c r="AP624" s="56">
        <v>7319</v>
      </c>
      <c r="AQ624" s="56">
        <v>7319</v>
      </c>
      <c r="AR624" s="56">
        <v>826</v>
      </c>
      <c r="AS624" s="56">
        <v>0</v>
      </c>
      <c r="AT624" s="56">
        <v>519</v>
      </c>
      <c r="AU624" s="56">
        <v>0</v>
      </c>
      <c r="AV624" s="56">
        <v>0</v>
      </c>
      <c r="AW624" s="56">
        <v>0</v>
      </c>
      <c r="AX624" s="56">
        <v>0</v>
      </c>
      <c r="AY624" s="56">
        <v>0</v>
      </c>
      <c r="AZ624" s="56">
        <v>1345</v>
      </c>
      <c r="BA624" s="56">
        <v>376653</v>
      </c>
      <c r="BB624" s="57" t="s">
        <v>1094</v>
      </c>
      <c r="BC624" s="57" t="s">
        <v>937</v>
      </c>
      <c r="BD624" s="57" t="s">
        <v>215</v>
      </c>
      <c r="BE624" s="57" t="s">
        <v>224</v>
      </c>
    </row>
    <row r="625" spans="1:57" ht="15">
      <c r="A625" t="str">
        <f>VLOOKUP($D625,'[1]Register 2009'!$E$10:$F$65536,2,FALSE)</f>
        <v>Sydinvest - HøjrenteLande Mix</v>
      </c>
      <c r="B625" s="56">
        <v>11040</v>
      </c>
      <c r="C625" s="56">
        <v>17</v>
      </c>
      <c r="D625" t="str">
        <f t="shared" si="9"/>
        <v>11040_17</v>
      </c>
      <c r="E625" s="56">
        <v>200912</v>
      </c>
      <c r="F625" s="56">
        <v>56734</v>
      </c>
      <c r="G625" s="56">
        <v>0</v>
      </c>
      <c r="H625" s="56">
        <v>0</v>
      </c>
      <c r="I625" s="56">
        <v>56734</v>
      </c>
      <c r="J625" s="56">
        <v>0</v>
      </c>
      <c r="K625" s="56">
        <v>1320189</v>
      </c>
      <c r="L625" s="56">
        <v>0</v>
      </c>
      <c r="M625" s="56">
        <v>0</v>
      </c>
      <c r="N625" s="56">
        <v>111865</v>
      </c>
      <c r="O625" s="56">
        <v>1432054</v>
      </c>
      <c r="P625" s="56">
        <v>0</v>
      </c>
      <c r="Q625" s="56">
        <v>0</v>
      </c>
      <c r="R625" s="56">
        <v>973</v>
      </c>
      <c r="S625" s="56">
        <v>0</v>
      </c>
      <c r="T625" s="56">
        <v>0</v>
      </c>
      <c r="U625" s="56">
        <v>0</v>
      </c>
      <c r="V625" s="56">
        <v>0</v>
      </c>
      <c r="W625" s="56">
        <v>973</v>
      </c>
      <c r="X625" s="56">
        <v>0</v>
      </c>
      <c r="Y625" s="56">
        <v>0</v>
      </c>
      <c r="Z625" s="56">
        <v>3446</v>
      </c>
      <c r="AA625" s="56">
        <v>3446</v>
      </c>
      <c r="AB625" s="56">
        <v>0</v>
      </c>
      <c r="AC625" s="56">
        <v>22734</v>
      </c>
      <c r="AD625" s="56">
        <v>0</v>
      </c>
      <c r="AE625" s="56">
        <v>1199</v>
      </c>
      <c r="AF625" s="56">
        <v>0</v>
      </c>
      <c r="AG625" s="56">
        <v>0</v>
      </c>
      <c r="AH625" s="56">
        <v>0</v>
      </c>
      <c r="AI625" s="56">
        <v>0</v>
      </c>
      <c r="AJ625" s="56">
        <v>23933</v>
      </c>
      <c r="AK625" s="56">
        <v>1517140</v>
      </c>
      <c r="AL625" s="56">
        <v>1455441</v>
      </c>
      <c r="AM625" s="56">
        <v>0</v>
      </c>
      <c r="AN625" s="56">
        <v>0</v>
      </c>
      <c r="AO625" s="56">
        <v>0</v>
      </c>
      <c r="AP625" s="56">
        <v>56718</v>
      </c>
      <c r="AQ625" s="56">
        <v>56718</v>
      </c>
      <c r="AR625" s="56">
        <v>3424</v>
      </c>
      <c r="AS625" s="56">
        <v>0</v>
      </c>
      <c r="AT625" s="56">
        <v>1557</v>
      </c>
      <c r="AU625" s="56">
        <v>0</v>
      </c>
      <c r="AV625" s="56">
        <v>0</v>
      </c>
      <c r="AW625" s="56">
        <v>0</v>
      </c>
      <c r="AX625" s="56">
        <v>0</v>
      </c>
      <c r="AY625" s="56">
        <v>0</v>
      </c>
      <c r="AZ625" s="56">
        <v>4981</v>
      </c>
      <c r="BA625" s="56">
        <v>1517140</v>
      </c>
      <c r="BB625" s="57" t="s">
        <v>1084</v>
      </c>
      <c r="BC625" s="57" t="s">
        <v>1085</v>
      </c>
      <c r="BD625" s="57" t="s">
        <v>215</v>
      </c>
      <c r="BE625" s="57" t="s">
        <v>224</v>
      </c>
    </row>
    <row r="626" spans="1:57" ht="15">
      <c r="A626" t="str">
        <f>VLOOKUP($D626,'[1]Register 2009'!$E$10:$F$65536,2,FALSE)</f>
        <v>Sydinvest - HøjrenteLande Valuta</v>
      </c>
      <c r="B626" s="56">
        <v>11040</v>
      </c>
      <c r="C626" s="56">
        <v>21</v>
      </c>
      <c r="D626" t="str">
        <f t="shared" si="9"/>
        <v>11040_21</v>
      </c>
      <c r="E626" s="56">
        <v>200912</v>
      </c>
      <c r="F626" s="56">
        <v>130113</v>
      </c>
      <c r="G626" s="56">
        <v>0</v>
      </c>
      <c r="H626" s="56">
        <v>0</v>
      </c>
      <c r="I626" s="56">
        <v>130113</v>
      </c>
      <c r="J626" s="56">
        <v>0</v>
      </c>
      <c r="K626" s="56">
        <v>583164</v>
      </c>
      <c r="L626" s="56">
        <v>0</v>
      </c>
      <c r="M626" s="56">
        <v>0</v>
      </c>
      <c r="N626" s="56">
        <v>60399</v>
      </c>
      <c r="O626" s="56">
        <v>643563</v>
      </c>
      <c r="P626" s="56">
        <v>0</v>
      </c>
      <c r="Q626" s="56">
        <v>0</v>
      </c>
      <c r="R626" s="56">
        <v>526</v>
      </c>
      <c r="S626" s="56">
        <v>0</v>
      </c>
      <c r="T626" s="56">
        <v>0</v>
      </c>
      <c r="U626" s="56">
        <v>0</v>
      </c>
      <c r="V626" s="56">
        <v>0</v>
      </c>
      <c r="W626" s="56">
        <v>526</v>
      </c>
      <c r="X626" s="56">
        <v>0</v>
      </c>
      <c r="Y626" s="56">
        <v>0</v>
      </c>
      <c r="Z626" s="56">
        <v>5523</v>
      </c>
      <c r="AA626" s="56">
        <v>5523</v>
      </c>
      <c r="AB626" s="56">
        <v>0</v>
      </c>
      <c r="AC626" s="56">
        <v>8394</v>
      </c>
      <c r="AD626" s="56">
        <v>0</v>
      </c>
      <c r="AE626" s="56">
        <v>0</v>
      </c>
      <c r="AF626" s="56">
        <v>0</v>
      </c>
      <c r="AG626" s="56">
        <v>0</v>
      </c>
      <c r="AH626" s="56">
        <v>0</v>
      </c>
      <c r="AI626" s="56">
        <v>0</v>
      </c>
      <c r="AJ626" s="56">
        <v>8394</v>
      </c>
      <c r="AK626" s="56">
        <v>788119</v>
      </c>
      <c r="AL626" s="56">
        <v>773109</v>
      </c>
      <c r="AM626" s="56">
        <v>0</v>
      </c>
      <c r="AN626" s="56">
        <v>0</v>
      </c>
      <c r="AO626" s="56">
        <v>0</v>
      </c>
      <c r="AP626" s="56">
        <v>12948</v>
      </c>
      <c r="AQ626" s="56">
        <v>12948</v>
      </c>
      <c r="AR626" s="56">
        <v>1543</v>
      </c>
      <c r="AS626" s="56">
        <v>0</v>
      </c>
      <c r="AT626" s="56">
        <v>519</v>
      </c>
      <c r="AU626" s="56">
        <v>0</v>
      </c>
      <c r="AV626" s="56">
        <v>0</v>
      </c>
      <c r="AW626" s="56">
        <v>0</v>
      </c>
      <c r="AX626" s="56">
        <v>0</v>
      </c>
      <c r="AY626" s="56">
        <v>0</v>
      </c>
      <c r="AZ626" s="56">
        <v>2062</v>
      </c>
      <c r="BA626" s="56">
        <v>788119</v>
      </c>
      <c r="BB626" s="57" t="s">
        <v>344</v>
      </c>
      <c r="BC626" s="57" t="s">
        <v>1089</v>
      </c>
      <c r="BD626" s="57" t="s">
        <v>215</v>
      </c>
      <c r="BE626" s="57" t="s">
        <v>224</v>
      </c>
    </row>
    <row r="627" spans="1:57" ht="15">
      <c r="A627" t="str">
        <f>VLOOKUP($D627,'[1]Register 2009'!$E$10:$F$65536,2,FALSE)</f>
        <v>Sydinvest - International</v>
      </c>
      <c r="B627" s="56">
        <v>11040</v>
      </c>
      <c r="C627" s="56">
        <v>4</v>
      </c>
      <c r="D627" t="str">
        <f t="shared" si="9"/>
        <v>11040_4</v>
      </c>
      <c r="E627" s="56">
        <v>200912</v>
      </c>
      <c r="F627" s="56">
        <v>4195</v>
      </c>
      <c r="G627" s="56">
        <v>0</v>
      </c>
      <c r="H627" s="56">
        <v>0</v>
      </c>
      <c r="I627" s="56">
        <v>4195</v>
      </c>
      <c r="J627" s="56">
        <v>32516</v>
      </c>
      <c r="K627" s="56">
        <v>337359</v>
      </c>
      <c r="L627" s="56">
        <v>0</v>
      </c>
      <c r="M627" s="56">
        <v>0</v>
      </c>
      <c r="N627" s="56">
        <v>0</v>
      </c>
      <c r="O627" s="56">
        <v>369872</v>
      </c>
      <c r="P627" s="56">
        <v>0</v>
      </c>
      <c r="Q627" s="56">
        <v>0</v>
      </c>
      <c r="R627" s="56">
        <v>318</v>
      </c>
      <c r="S627" s="56">
        <v>0</v>
      </c>
      <c r="T627" s="56">
        <v>0</v>
      </c>
      <c r="U627" s="56">
        <v>0</v>
      </c>
      <c r="V627" s="56">
        <v>0</v>
      </c>
      <c r="W627" s="56">
        <v>318</v>
      </c>
      <c r="X627" s="56">
        <v>0</v>
      </c>
      <c r="Y627" s="56">
        <v>0</v>
      </c>
      <c r="Z627" s="56">
        <v>0</v>
      </c>
      <c r="AA627" s="56">
        <v>0</v>
      </c>
      <c r="AB627" s="56">
        <v>0</v>
      </c>
      <c r="AC627" s="56">
        <v>7848</v>
      </c>
      <c r="AD627" s="56">
        <v>0</v>
      </c>
      <c r="AE627" s="56">
        <v>1155</v>
      </c>
      <c r="AF627" s="56">
        <v>0</v>
      </c>
      <c r="AG627" s="56">
        <v>0</v>
      </c>
      <c r="AH627" s="56">
        <v>0</v>
      </c>
      <c r="AI627" s="56">
        <v>0</v>
      </c>
      <c r="AJ627" s="56">
        <v>9003</v>
      </c>
      <c r="AK627" s="56">
        <v>383388</v>
      </c>
      <c r="AL627" s="56">
        <v>379210</v>
      </c>
      <c r="AM627" s="56">
        <v>0</v>
      </c>
      <c r="AN627" s="56">
        <v>0</v>
      </c>
      <c r="AO627" s="56">
        <v>0</v>
      </c>
      <c r="AP627" s="56">
        <v>838</v>
      </c>
      <c r="AQ627" s="56">
        <v>838</v>
      </c>
      <c r="AR627" s="56">
        <v>424</v>
      </c>
      <c r="AS627" s="56">
        <v>0</v>
      </c>
      <c r="AT627" s="56">
        <v>2916</v>
      </c>
      <c r="AU627" s="56">
        <v>0</v>
      </c>
      <c r="AV627" s="56">
        <v>0</v>
      </c>
      <c r="AW627" s="56">
        <v>0</v>
      </c>
      <c r="AX627" s="56">
        <v>0</v>
      </c>
      <c r="AY627" s="56">
        <v>0</v>
      </c>
      <c r="AZ627" s="56">
        <v>3340</v>
      </c>
      <c r="BA627" s="56">
        <v>383388</v>
      </c>
      <c r="BB627" s="57" t="s">
        <v>1068</v>
      </c>
      <c r="BC627" s="57" t="s">
        <v>909</v>
      </c>
      <c r="BD627" s="57" t="s">
        <v>215</v>
      </c>
      <c r="BE627" s="57" t="s">
        <v>224</v>
      </c>
    </row>
    <row r="628" spans="1:57" ht="15">
      <c r="A628" t="str">
        <f>VLOOKUP($D628,'[1]Register 2009'!$E$10:$F$65536,2,FALSE)</f>
        <v>Sydinvest - IT</v>
      </c>
      <c r="B628" s="56">
        <v>11040</v>
      </c>
      <c r="C628" s="56">
        <v>10</v>
      </c>
      <c r="D628" t="str">
        <f t="shared" si="9"/>
        <v>11040_10</v>
      </c>
      <c r="E628" s="56">
        <v>200912</v>
      </c>
      <c r="F628" s="56">
        <v>1258</v>
      </c>
      <c r="G628" s="56">
        <v>0</v>
      </c>
      <c r="H628" s="56">
        <v>0</v>
      </c>
      <c r="I628" s="56">
        <v>1258</v>
      </c>
      <c r="J628" s="56">
        <v>0</v>
      </c>
      <c r="K628" s="56">
        <v>0</v>
      </c>
      <c r="L628" s="56">
        <v>0</v>
      </c>
      <c r="M628" s="56">
        <v>0</v>
      </c>
      <c r="N628" s="56">
        <v>0</v>
      </c>
      <c r="O628" s="56">
        <v>0</v>
      </c>
      <c r="P628" s="56">
        <v>390</v>
      </c>
      <c r="Q628" s="56">
        <v>36816</v>
      </c>
      <c r="R628" s="56">
        <v>28</v>
      </c>
      <c r="S628" s="56">
        <v>1</v>
      </c>
      <c r="T628" s="56">
        <v>0</v>
      </c>
      <c r="U628" s="56">
        <v>0</v>
      </c>
      <c r="V628" s="56">
        <v>0</v>
      </c>
      <c r="W628" s="56">
        <v>37235</v>
      </c>
      <c r="X628" s="56">
        <v>0</v>
      </c>
      <c r="Y628" s="56">
        <v>0</v>
      </c>
      <c r="Z628" s="56">
        <v>0</v>
      </c>
      <c r="AA628" s="56">
        <v>0</v>
      </c>
      <c r="AB628" s="56">
        <v>0</v>
      </c>
      <c r="AC628" s="56">
        <v>14</v>
      </c>
      <c r="AD628" s="56">
        <v>0</v>
      </c>
      <c r="AE628" s="56">
        <v>1387</v>
      </c>
      <c r="AF628" s="56">
        <v>0</v>
      </c>
      <c r="AG628" s="56">
        <v>0</v>
      </c>
      <c r="AH628" s="56">
        <v>0</v>
      </c>
      <c r="AI628" s="56">
        <v>0</v>
      </c>
      <c r="AJ628" s="56">
        <v>1401</v>
      </c>
      <c r="AK628" s="56">
        <v>39894</v>
      </c>
      <c r="AL628" s="56">
        <v>39762</v>
      </c>
      <c r="AM628" s="56">
        <v>0</v>
      </c>
      <c r="AN628" s="56">
        <v>0</v>
      </c>
      <c r="AO628" s="56">
        <v>0</v>
      </c>
      <c r="AP628" s="56">
        <v>0</v>
      </c>
      <c r="AQ628" s="56">
        <v>0</v>
      </c>
      <c r="AR628" s="56">
        <v>79</v>
      </c>
      <c r="AS628" s="56">
        <v>0</v>
      </c>
      <c r="AT628" s="56">
        <v>53</v>
      </c>
      <c r="AU628" s="56">
        <v>0</v>
      </c>
      <c r="AV628" s="56">
        <v>0</v>
      </c>
      <c r="AW628" s="56">
        <v>0</v>
      </c>
      <c r="AX628" s="56">
        <v>0</v>
      </c>
      <c r="AY628" s="56">
        <v>0</v>
      </c>
      <c r="AZ628" s="56">
        <v>132</v>
      </c>
      <c r="BA628" s="56">
        <v>39894</v>
      </c>
      <c r="BB628" s="57" t="s">
        <v>1075</v>
      </c>
      <c r="BC628" s="57" t="s">
        <v>1014</v>
      </c>
      <c r="BD628" s="57" t="s">
        <v>215</v>
      </c>
      <c r="BE628" s="57" t="s">
        <v>224</v>
      </c>
    </row>
    <row r="629" spans="1:57" ht="15">
      <c r="A629" t="str">
        <f>VLOOKUP($D629,'[1]Register 2009'!$E$10:$F$65536,2,FALSE)</f>
        <v>Sydinvest - Klima &amp; Miljø</v>
      </c>
      <c r="B629" s="56">
        <v>11040</v>
      </c>
      <c r="C629" s="56">
        <v>12</v>
      </c>
      <c r="D629" t="str">
        <f t="shared" si="9"/>
        <v>11040_12</v>
      </c>
      <c r="E629" s="56">
        <v>200912</v>
      </c>
      <c r="F629" s="56">
        <v>6352</v>
      </c>
      <c r="G629" s="56">
        <v>0</v>
      </c>
      <c r="H629" s="56">
        <v>0</v>
      </c>
      <c r="I629" s="56">
        <v>6352</v>
      </c>
      <c r="J629" s="56">
        <v>0</v>
      </c>
      <c r="K629" s="56">
        <v>0</v>
      </c>
      <c r="L629" s="56">
        <v>0</v>
      </c>
      <c r="M629" s="56">
        <v>0</v>
      </c>
      <c r="N629" s="56">
        <v>0</v>
      </c>
      <c r="O629" s="56">
        <v>0</v>
      </c>
      <c r="P629" s="56">
        <v>6019</v>
      </c>
      <c r="Q629" s="56">
        <v>133021</v>
      </c>
      <c r="R629" s="56">
        <v>45</v>
      </c>
      <c r="S629" s="56">
        <v>0</v>
      </c>
      <c r="T629" s="56">
        <v>0</v>
      </c>
      <c r="U629" s="56">
        <v>0</v>
      </c>
      <c r="V629" s="56">
        <v>0</v>
      </c>
      <c r="W629" s="56">
        <v>139085</v>
      </c>
      <c r="X629" s="56">
        <v>0</v>
      </c>
      <c r="Y629" s="56">
        <v>0</v>
      </c>
      <c r="Z629" s="56">
        <v>0</v>
      </c>
      <c r="AA629" s="56">
        <v>0</v>
      </c>
      <c r="AB629" s="56">
        <v>0</v>
      </c>
      <c r="AC629" s="56">
        <v>66</v>
      </c>
      <c r="AD629" s="56">
        <v>0</v>
      </c>
      <c r="AE629" s="56">
        <v>0</v>
      </c>
      <c r="AF629" s="56">
        <v>0</v>
      </c>
      <c r="AG629" s="56">
        <v>0</v>
      </c>
      <c r="AH629" s="56">
        <v>0</v>
      </c>
      <c r="AI629" s="56">
        <v>0</v>
      </c>
      <c r="AJ629" s="56">
        <v>66</v>
      </c>
      <c r="AK629" s="56">
        <v>145503</v>
      </c>
      <c r="AL629" s="56">
        <v>145031</v>
      </c>
      <c r="AM629" s="56">
        <v>0</v>
      </c>
      <c r="AN629" s="56">
        <v>0</v>
      </c>
      <c r="AO629" s="56">
        <v>0</v>
      </c>
      <c r="AP629" s="56">
        <v>0</v>
      </c>
      <c r="AQ629" s="56">
        <v>0</v>
      </c>
      <c r="AR629" s="56">
        <v>273</v>
      </c>
      <c r="AS629" s="56">
        <v>0</v>
      </c>
      <c r="AT629" s="56">
        <v>199</v>
      </c>
      <c r="AU629" s="56">
        <v>0</v>
      </c>
      <c r="AV629" s="56">
        <v>0</v>
      </c>
      <c r="AW629" s="56">
        <v>0</v>
      </c>
      <c r="AX629" s="56">
        <v>0</v>
      </c>
      <c r="AY629" s="56">
        <v>0</v>
      </c>
      <c r="AZ629" s="56">
        <v>472</v>
      </c>
      <c r="BA629" s="56">
        <v>145503</v>
      </c>
      <c r="BB629" s="57" t="s">
        <v>1078</v>
      </c>
      <c r="BC629" s="57" t="s">
        <v>1079</v>
      </c>
      <c r="BD629" s="57" t="s">
        <v>215</v>
      </c>
      <c r="BE629" s="57" t="s">
        <v>216</v>
      </c>
    </row>
    <row r="630" spans="1:57" ht="15">
      <c r="A630" t="str">
        <f>VLOOKUP($D630,'[1]Register 2009'!$E$10:$F$65536,2,FALSE)</f>
        <v>Sydinvest - Latinamerika</v>
      </c>
      <c r="B630" s="56">
        <v>11040</v>
      </c>
      <c r="C630" s="56">
        <v>7</v>
      </c>
      <c r="D630" t="str">
        <f t="shared" si="9"/>
        <v>11040_7</v>
      </c>
      <c r="E630" s="56">
        <v>200912</v>
      </c>
      <c r="F630" s="56">
        <v>34918</v>
      </c>
      <c r="G630" s="56">
        <v>0</v>
      </c>
      <c r="H630" s="56">
        <v>0</v>
      </c>
      <c r="I630" s="56">
        <v>34918</v>
      </c>
      <c r="J630" s="56">
        <v>0</v>
      </c>
      <c r="K630" s="56">
        <v>0</v>
      </c>
      <c r="L630" s="56">
        <v>0</v>
      </c>
      <c r="M630" s="56">
        <v>0</v>
      </c>
      <c r="N630" s="56">
        <v>0</v>
      </c>
      <c r="O630" s="56">
        <v>0</v>
      </c>
      <c r="P630" s="56">
        <v>0</v>
      </c>
      <c r="Q630" s="56">
        <v>1156335</v>
      </c>
      <c r="R630" s="56">
        <v>554</v>
      </c>
      <c r="S630" s="56">
        <v>963</v>
      </c>
      <c r="T630" s="56">
        <v>0</v>
      </c>
      <c r="U630" s="56">
        <v>0</v>
      </c>
      <c r="V630" s="56">
        <v>0</v>
      </c>
      <c r="W630" s="56">
        <v>1157852</v>
      </c>
      <c r="X630" s="56">
        <v>0</v>
      </c>
      <c r="Y630" s="56">
        <v>0</v>
      </c>
      <c r="Z630" s="56">
        <v>0</v>
      </c>
      <c r="AA630" s="56">
        <v>0</v>
      </c>
      <c r="AB630" s="56">
        <v>0</v>
      </c>
      <c r="AC630" s="56">
        <v>1987</v>
      </c>
      <c r="AD630" s="56">
        <v>0</v>
      </c>
      <c r="AE630" s="56">
        <v>3444</v>
      </c>
      <c r="AF630" s="56">
        <v>0</v>
      </c>
      <c r="AG630" s="56">
        <v>0</v>
      </c>
      <c r="AH630" s="56">
        <v>0</v>
      </c>
      <c r="AI630" s="56">
        <v>0</v>
      </c>
      <c r="AJ630" s="56">
        <v>5431</v>
      </c>
      <c r="AK630" s="56">
        <v>1198201</v>
      </c>
      <c r="AL630" s="56">
        <v>1185453</v>
      </c>
      <c r="AM630" s="56">
        <v>0</v>
      </c>
      <c r="AN630" s="56">
        <v>0</v>
      </c>
      <c r="AO630" s="56">
        <v>0</v>
      </c>
      <c r="AP630" s="56">
        <v>0</v>
      </c>
      <c r="AQ630" s="56">
        <v>0</v>
      </c>
      <c r="AR630" s="56">
        <v>2716</v>
      </c>
      <c r="AS630" s="56">
        <v>0</v>
      </c>
      <c r="AT630" s="56">
        <v>10032</v>
      </c>
      <c r="AU630" s="56">
        <v>0</v>
      </c>
      <c r="AV630" s="56">
        <v>0</v>
      </c>
      <c r="AW630" s="56">
        <v>0</v>
      </c>
      <c r="AX630" s="56">
        <v>0</v>
      </c>
      <c r="AY630" s="56">
        <v>0</v>
      </c>
      <c r="AZ630" s="56">
        <v>12748</v>
      </c>
      <c r="BA630" s="56">
        <v>1198201</v>
      </c>
      <c r="BB630" s="57" t="s">
        <v>1071</v>
      </c>
      <c r="BC630" s="57" t="s">
        <v>923</v>
      </c>
      <c r="BD630" s="57" t="s">
        <v>215</v>
      </c>
      <c r="BE630" s="57" t="s">
        <v>216</v>
      </c>
    </row>
    <row r="631" spans="1:57" ht="15">
      <c r="A631" t="str">
        <f>VLOOKUP($D631,'[1]Register 2009'!$E$10:$F$65536,2,FALSE)</f>
        <v>Sydinvest - SCANDI</v>
      </c>
      <c r="B631" s="56">
        <v>11040</v>
      </c>
      <c r="C631" s="56">
        <v>28</v>
      </c>
      <c r="D631" t="str">
        <f t="shared" si="9"/>
        <v>11040_28</v>
      </c>
      <c r="E631" s="56">
        <v>200912</v>
      </c>
      <c r="F631" s="56">
        <v>664</v>
      </c>
      <c r="G631" s="56">
        <v>0</v>
      </c>
      <c r="H631" s="56">
        <v>0</v>
      </c>
      <c r="I631" s="56">
        <v>664</v>
      </c>
      <c r="J631" s="56">
        <v>0</v>
      </c>
      <c r="K631" s="56">
        <v>0</v>
      </c>
      <c r="L631" s="56">
        <v>0</v>
      </c>
      <c r="M631" s="56">
        <v>0</v>
      </c>
      <c r="N631" s="56">
        <v>0</v>
      </c>
      <c r="O631" s="56">
        <v>0</v>
      </c>
      <c r="P631" s="56">
        <v>66628</v>
      </c>
      <c r="Q631" s="56">
        <v>265476</v>
      </c>
      <c r="R631" s="56">
        <v>217</v>
      </c>
      <c r="S631" s="56">
        <v>0</v>
      </c>
      <c r="T631" s="56">
        <v>0</v>
      </c>
      <c r="U631" s="56">
        <v>0</v>
      </c>
      <c r="V631" s="56">
        <v>0</v>
      </c>
      <c r="W631" s="56">
        <v>332321</v>
      </c>
      <c r="X631" s="56">
        <v>0</v>
      </c>
      <c r="Y631" s="56">
        <v>0</v>
      </c>
      <c r="Z631" s="56">
        <v>0</v>
      </c>
      <c r="AA631" s="56">
        <v>0</v>
      </c>
      <c r="AB631" s="56">
        <v>0</v>
      </c>
      <c r="AC631" s="56">
        <v>0</v>
      </c>
      <c r="AD631" s="56">
        <v>0</v>
      </c>
      <c r="AE631" s="56">
        <v>988</v>
      </c>
      <c r="AF631" s="56">
        <v>0</v>
      </c>
      <c r="AG631" s="56">
        <v>0</v>
      </c>
      <c r="AH631" s="56">
        <v>0</v>
      </c>
      <c r="AI631" s="56">
        <v>0</v>
      </c>
      <c r="AJ631" s="56">
        <v>988</v>
      </c>
      <c r="AK631" s="56">
        <v>333973</v>
      </c>
      <c r="AL631" s="56">
        <v>332649</v>
      </c>
      <c r="AM631" s="56">
        <v>0</v>
      </c>
      <c r="AN631" s="56">
        <v>0</v>
      </c>
      <c r="AO631" s="56">
        <v>0</v>
      </c>
      <c r="AP631" s="56">
        <v>0</v>
      </c>
      <c r="AQ631" s="56">
        <v>0</v>
      </c>
      <c r="AR631" s="56">
        <v>530</v>
      </c>
      <c r="AS631" s="56">
        <v>0</v>
      </c>
      <c r="AT631" s="56">
        <v>794</v>
      </c>
      <c r="AU631" s="56">
        <v>0</v>
      </c>
      <c r="AV631" s="56">
        <v>0</v>
      </c>
      <c r="AW631" s="56">
        <v>0</v>
      </c>
      <c r="AX631" s="56">
        <v>0</v>
      </c>
      <c r="AY631" s="56">
        <v>0</v>
      </c>
      <c r="AZ631" s="56">
        <v>1324</v>
      </c>
      <c r="BA631" s="56">
        <v>333973</v>
      </c>
      <c r="BB631" s="57" t="s">
        <v>1099</v>
      </c>
      <c r="BC631" s="57" t="s">
        <v>1100</v>
      </c>
      <c r="BD631" s="57" t="s">
        <v>215</v>
      </c>
      <c r="BE631" s="57" t="s">
        <v>216</v>
      </c>
    </row>
    <row r="632" spans="1:57" ht="15">
      <c r="A632" t="str">
        <f>VLOOKUP($D632,'[1]Register 2009'!$E$10:$F$65536,2,FALSE)</f>
        <v>Sydinvest - Tyskland</v>
      </c>
      <c r="B632" s="56">
        <v>11040</v>
      </c>
      <c r="C632" s="56">
        <v>25</v>
      </c>
      <c r="D632" t="str">
        <f t="shared" si="9"/>
        <v>11040_25</v>
      </c>
      <c r="E632" s="56">
        <v>200912</v>
      </c>
      <c r="F632" s="56">
        <v>54367</v>
      </c>
      <c r="G632" s="56">
        <v>0</v>
      </c>
      <c r="H632" s="56">
        <v>0</v>
      </c>
      <c r="I632" s="56">
        <v>54367</v>
      </c>
      <c r="J632" s="56">
        <v>0</v>
      </c>
      <c r="K632" s="56">
        <v>0</v>
      </c>
      <c r="L632" s="56">
        <v>0</v>
      </c>
      <c r="M632" s="56">
        <v>0</v>
      </c>
      <c r="N632" s="56">
        <v>0</v>
      </c>
      <c r="O632" s="56">
        <v>0</v>
      </c>
      <c r="P632" s="56">
        <v>0</v>
      </c>
      <c r="Q632" s="56">
        <v>1007721</v>
      </c>
      <c r="R632" s="56">
        <v>786</v>
      </c>
      <c r="S632" s="56">
        <v>0</v>
      </c>
      <c r="T632" s="56">
        <v>0</v>
      </c>
      <c r="U632" s="56">
        <v>0</v>
      </c>
      <c r="V632" s="56">
        <v>0</v>
      </c>
      <c r="W632" s="56">
        <v>1008507</v>
      </c>
      <c r="X632" s="56">
        <v>0</v>
      </c>
      <c r="Y632" s="56">
        <v>0</v>
      </c>
      <c r="Z632" s="56">
        <v>0</v>
      </c>
      <c r="AA632" s="56">
        <v>0</v>
      </c>
      <c r="AB632" s="56">
        <v>0</v>
      </c>
      <c r="AC632" s="56">
        <v>0</v>
      </c>
      <c r="AD632" s="56">
        <v>0</v>
      </c>
      <c r="AE632" s="56">
        <v>1664</v>
      </c>
      <c r="AF632" s="56">
        <v>0</v>
      </c>
      <c r="AG632" s="56">
        <v>0</v>
      </c>
      <c r="AH632" s="56">
        <v>0</v>
      </c>
      <c r="AI632" s="56">
        <v>0</v>
      </c>
      <c r="AJ632" s="56">
        <v>1664</v>
      </c>
      <c r="AK632" s="56">
        <v>1064538</v>
      </c>
      <c r="AL632" s="56">
        <v>1058695</v>
      </c>
      <c r="AM632" s="56">
        <v>0</v>
      </c>
      <c r="AN632" s="56">
        <v>0</v>
      </c>
      <c r="AO632" s="56">
        <v>0</v>
      </c>
      <c r="AP632" s="56">
        <v>0</v>
      </c>
      <c r="AQ632" s="56">
        <v>0</v>
      </c>
      <c r="AR632" s="56">
        <v>2441</v>
      </c>
      <c r="AS632" s="56">
        <v>0</v>
      </c>
      <c r="AT632" s="56">
        <v>3402</v>
      </c>
      <c r="AU632" s="56">
        <v>0</v>
      </c>
      <c r="AV632" s="56">
        <v>0</v>
      </c>
      <c r="AW632" s="56">
        <v>0</v>
      </c>
      <c r="AX632" s="56">
        <v>0</v>
      </c>
      <c r="AY632" s="56">
        <v>0</v>
      </c>
      <c r="AZ632" s="56">
        <v>5843</v>
      </c>
      <c r="BA632" s="56">
        <v>1064538</v>
      </c>
      <c r="BB632" s="57" t="s">
        <v>1095</v>
      </c>
      <c r="BC632" s="57" t="s">
        <v>936</v>
      </c>
      <c r="BD632" s="57" t="s">
        <v>215</v>
      </c>
      <c r="BE632" s="57" t="s">
        <v>216</v>
      </c>
    </row>
    <row r="633" spans="1:57" ht="15">
      <c r="A633" t="str">
        <f>VLOOKUP($D633,'[1]Register 2009'!$E$10:$F$65536,2,FALSE)</f>
        <v>Sydinvest - USA</v>
      </c>
      <c r="B633" s="56">
        <v>11040</v>
      </c>
      <c r="C633" s="56">
        <v>14</v>
      </c>
      <c r="D633" t="str">
        <f t="shared" si="9"/>
        <v>11040_14</v>
      </c>
      <c r="E633" s="56">
        <v>200912</v>
      </c>
      <c r="F633" s="56">
        <v>249</v>
      </c>
      <c r="G633" s="56">
        <v>0</v>
      </c>
      <c r="H633" s="56">
        <v>0</v>
      </c>
      <c r="I633" s="56">
        <v>249</v>
      </c>
      <c r="J633" s="56">
        <v>0</v>
      </c>
      <c r="K633" s="56">
        <v>0</v>
      </c>
      <c r="L633" s="56">
        <v>0</v>
      </c>
      <c r="M633" s="56">
        <v>0</v>
      </c>
      <c r="N633" s="56">
        <v>0</v>
      </c>
      <c r="O633" s="56">
        <v>0</v>
      </c>
      <c r="P633" s="56">
        <v>0</v>
      </c>
      <c r="Q633" s="56">
        <v>22040</v>
      </c>
      <c r="R633" s="56">
        <v>15</v>
      </c>
      <c r="S633" s="56">
        <v>0</v>
      </c>
      <c r="T633" s="56">
        <v>0</v>
      </c>
      <c r="U633" s="56">
        <v>0</v>
      </c>
      <c r="V633" s="56">
        <v>0</v>
      </c>
      <c r="W633" s="56">
        <v>22055</v>
      </c>
      <c r="X633" s="56">
        <v>0</v>
      </c>
      <c r="Y633" s="56">
        <v>0</v>
      </c>
      <c r="Z633" s="56">
        <v>0</v>
      </c>
      <c r="AA633" s="56">
        <v>0</v>
      </c>
      <c r="AB633" s="56">
        <v>0</v>
      </c>
      <c r="AC633" s="56">
        <v>34</v>
      </c>
      <c r="AD633" s="56">
        <v>0</v>
      </c>
      <c r="AE633" s="56">
        <v>15</v>
      </c>
      <c r="AF633" s="56">
        <v>0</v>
      </c>
      <c r="AG633" s="56">
        <v>0</v>
      </c>
      <c r="AH633" s="56">
        <v>0</v>
      </c>
      <c r="AI633" s="56">
        <v>0</v>
      </c>
      <c r="AJ633" s="56">
        <v>49</v>
      </c>
      <c r="AK633" s="56">
        <v>22353</v>
      </c>
      <c r="AL633" s="56">
        <v>22303</v>
      </c>
      <c r="AM633" s="56">
        <v>0</v>
      </c>
      <c r="AN633" s="56">
        <v>0</v>
      </c>
      <c r="AO633" s="56">
        <v>0</v>
      </c>
      <c r="AP633" s="56">
        <v>0</v>
      </c>
      <c r="AQ633" s="56">
        <v>0</v>
      </c>
      <c r="AR633" s="56">
        <v>50</v>
      </c>
      <c r="AS633" s="56">
        <v>0</v>
      </c>
      <c r="AT633" s="56">
        <v>0</v>
      </c>
      <c r="AU633" s="56">
        <v>0</v>
      </c>
      <c r="AV633" s="56">
        <v>0</v>
      </c>
      <c r="AW633" s="56">
        <v>0</v>
      </c>
      <c r="AX633" s="56">
        <v>0</v>
      </c>
      <c r="AY633" s="56">
        <v>0</v>
      </c>
      <c r="AZ633" s="56">
        <v>50</v>
      </c>
      <c r="BA633" s="56">
        <v>22353</v>
      </c>
      <c r="BB633" s="57" t="s">
        <v>1080</v>
      </c>
      <c r="BC633" s="57" t="s">
        <v>922</v>
      </c>
      <c r="BD633" s="57" t="s">
        <v>215</v>
      </c>
      <c r="BE633" s="57" t="s">
        <v>224</v>
      </c>
    </row>
    <row r="634" spans="1:57" ht="15">
      <c r="A634" t="str">
        <f>VLOOKUP($D634,'[1]Register 2009'!$E$10:$F$65536,2,FALSE)</f>
        <v>Sydinvest - Verden</v>
      </c>
      <c r="B634" s="56">
        <v>11040</v>
      </c>
      <c r="C634" s="56">
        <v>2</v>
      </c>
      <c r="D634" t="str">
        <f t="shared" si="9"/>
        <v>11040_2</v>
      </c>
      <c r="E634" s="56">
        <v>200912</v>
      </c>
      <c r="F634" s="56">
        <v>3169</v>
      </c>
      <c r="G634" s="56">
        <v>0</v>
      </c>
      <c r="H634" s="56">
        <v>0</v>
      </c>
      <c r="I634" s="56">
        <v>3169</v>
      </c>
      <c r="J634" s="56">
        <v>0</v>
      </c>
      <c r="K634" s="56">
        <v>0</v>
      </c>
      <c r="L634" s="56">
        <v>0</v>
      </c>
      <c r="M634" s="56">
        <v>0</v>
      </c>
      <c r="N634" s="56">
        <v>0</v>
      </c>
      <c r="O634" s="56">
        <v>0</v>
      </c>
      <c r="P634" s="56">
        <v>5365</v>
      </c>
      <c r="Q634" s="56">
        <v>259624</v>
      </c>
      <c r="R634" s="56">
        <v>187</v>
      </c>
      <c r="S634" s="56">
        <v>5</v>
      </c>
      <c r="T634" s="56">
        <v>15825</v>
      </c>
      <c r="U634" s="56">
        <v>0</v>
      </c>
      <c r="V634" s="56">
        <v>0</v>
      </c>
      <c r="W634" s="56">
        <v>281006</v>
      </c>
      <c r="X634" s="56">
        <v>0</v>
      </c>
      <c r="Y634" s="56">
        <v>0</v>
      </c>
      <c r="Z634" s="56">
        <v>0</v>
      </c>
      <c r="AA634" s="56">
        <v>0</v>
      </c>
      <c r="AB634" s="56">
        <v>0</v>
      </c>
      <c r="AC634" s="56">
        <v>341</v>
      </c>
      <c r="AD634" s="56">
        <v>0</v>
      </c>
      <c r="AE634" s="56">
        <v>0</v>
      </c>
      <c r="AF634" s="56">
        <v>0</v>
      </c>
      <c r="AG634" s="56">
        <v>0</v>
      </c>
      <c r="AH634" s="56">
        <v>0</v>
      </c>
      <c r="AI634" s="56">
        <v>0</v>
      </c>
      <c r="AJ634" s="56">
        <v>341</v>
      </c>
      <c r="AK634" s="56">
        <v>284516</v>
      </c>
      <c r="AL634" s="56">
        <v>283536</v>
      </c>
      <c r="AM634" s="56">
        <v>0</v>
      </c>
      <c r="AN634" s="56">
        <v>0</v>
      </c>
      <c r="AO634" s="56">
        <v>0</v>
      </c>
      <c r="AP634" s="56">
        <v>0</v>
      </c>
      <c r="AQ634" s="56">
        <v>0</v>
      </c>
      <c r="AR634" s="56">
        <v>591</v>
      </c>
      <c r="AS634" s="56">
        <v>0</v>
      </c>
      <c r="AT634" s="56">
        <v>389</v>
      </c>
      <c r="AU634" s="56">
        <v>0</v>
      </c>
      <c r="AV634" s="56">
        <v>0</v>
      </c>
      <c r="AW634" s="56">
        <v>0</v>
      </c>
      <c r="AX634" s="56">
        <v>0</v>
      </c>
      <c r="AY634" s="56">
        <v>0</v>
      </c>
      <c r="AZ634" s="56">
        <v>980</v>
      </c>
      <c r="BA634" s="56">
        <v>284516</v>
      </c>
      <c r="BB634" s="57" t="s">
        <v>1067</v>
      </c>
      <c r="BC634" s="57" t="s">
        <v>907</v>
      </c>
      <c r="BD634" s="57" t="s">
        <v>215</v>
      </c>
      <c r="BE634" s="57" t="s">
        <v>216</v>
      </c>
    </row>
    <row r="635" spans="1:57" ht="15">
      <c r="A635" t="str">
        <f>VLOOKUP($D635,'[1]Register 2009'!$E$10:$F$65536,2,FALSE)</f>
        <v>Sydinvest - Virksomhedslån</v>
      </c>
      <c r="B635" s="56">
        <v>19003</v>
      </c>
      <c r="C635" s="56">
        <v>1</v>
      </c>
      <c r="D635" t="str">
        <f t="shared" si="9"/>
        <v>19003_1</v>
      </c>
      <c r="E635" s="56">
        <v>200912</v>
      </c>
      <c r="F635" s="56">
        <v>1277</v>
      </c>
      <c r="G635" s="56">
        <v>0</v>
      </c>
      <c r="H635" s="56">
        <v>0</v>
      </c>
      <c r="I635" s="56">
        <v>1277</v>
      </c>
      <c r="J635" s="56">
        <v>0</v>
      </c>
      <c r="K635" s="56">
        <v>0</v>
      </c>
      <c r="L635" s="56">
        <v>0</v>
      </c>
      <c r="M635" s="56">
        <v>0</v>
      </c>
      <c r="N635" s="56">
        <v>0</v>
      </c>
      <c r="O635" s="56">
        <v>0</v>
      </c>
      <c r="P635" s="56">
        <v>0</v>
      </c>
      <c r="Q635" s="56">
        <v>0</v>
      </c>
      <c r="R635" s="56">
        <v>1190</v>
      </c>
      <c r="S635" s="56">
        <v>228549</v>
      </c>
      <c r="T635" s="56">
        <v>0</v>
      </c>
      <c r="U635" s="56">
        <v>0</v>
      </c>
      <c r="V635" s="56">
        <v>0</v>
      </c>
      <c r="W635" s="56">
        <v>229739</v>
      </c>
      <c r="X635" s="56">
        <v>0</v>
      </c>
      <c r="Y635" s="56">
        <v>0</v>
      </c>
      <c r="Z635" s="56">
        <v>0</v>
      </c>
      <c r="AA635" s="56">
        <v>0</v>
      </c>
      <c r="AB635" s="56">
        <v>0</v>
      </c>
      <c r="AC635" s="56">
        <v>0</v>
      </c>
      <c r="AD635" s="56">
        <v>0</v>
      </c>
      <c r="AE635" s="56">
        <v>0</v>
      </c>
      <c r="AF635" s="56">
        <v>0</v>
      </c>
      <c r="AG635" s="56">
        <v>0</v>
      </c>
      <c r="AH635" s="56">
        <v>0</v>
      </c>
      <c r="AI635" s="56">
        <v>0</v>
      </c>
      <c r="AJ635" s="56">
        <v>0</v>
      </c>
      <c r="AK635" s="56">
        <v>231016</v>
      </c>
      <c r="AL635" s="56">
        <v>225319</v>
      </c>
      <c r="AM635" s="56">
        <v>0</v>
      </c>
      <c r="AN635" s="56">
        <v>0</v>
      </c>
      <c r="AO635" s="56">
        <v>0</v>
      </c>
      <c r="AP635" s="56">
        <v>1889</v>
      </c>
      <c r="AQ635" s="56">
        <v>1889</v>
      </c>
      <c r="AR635" s="56">
        <v>347</v>
      </c>
      <c r="AS635" s="56">
        <v>0</v>
      </c>
      <c r="AT635" s="56">
        <v>3461</v>
      </c>
      <c r="AU635" s="56">
        <v>0</v>
      </c>
      <c r="AV635" s="56">
        <v>0</v>
      </c>
      <c r="AW635" s="56">
        <v>0</v>
      </c>
      <c r="AX635" s="56">
        <v>0</v>
      </c>
      <c r="AY635" s="56">
        <v>0</v>
      </c>
      <c r="AZ635" s="56">
        <v>3808</v>
      </c>
      <c r="BA635" s="56">
        <v>231016</v>
      </c>
      <c r="BB635" s="57" t="s">
        <v>1772</v>
      </c>
      <c r="BC635" s="57" t="s">
        <v>1773</v>
      </c>
      <c r="BD635" s="57" t="s">
        <v>215</v>
      </c>
      <c r="BE635" s="57" t="s">
        <v>259</v>
      </c>
    </row>
    <row r="636" spans="1:57" ht="15">
      <c r="A636" t="str">
        <f>VLOOKUP($D636,'[1]Register 2009'!$E$10:$F$65536,2,FALSE)</f>
        <v>Sydinvest - Virksomhedsobligationer</v>
      </c>
      <c r="B636" s="56">
        <v>11040</v>
      </c>
      <c r="C636" s="56">
        <v>15</v>
      </c>
      <c r="D636" t="str">
        <f t="shared" si="9"/>
        <v>11040_15</v>
      </c>
      <c r="E636" s="56">
        <v>200912</v>
      </c>
      <c r="F636" s="56">
        <v>17009</v>
      </c>
      <c r="G636" s="56">
        <v>0</v>
      </c>
      <c r="H636" s="56">
        <v>0</v>
      </c>
      <c r="I636" s="56">
        <v>17009</v>
      </c>
      <c r="J636" s="56">
        <v>128764</v>
      </c>
      <c r="K636" s="56">
        <v>1917830</v>
      </c>
      <c r="L636" s="56">
        <v>209674</v>
      </c>
      <c r="M636" s="56">
        <v>0</v>
      </c>
      <c r="N636" s="56">
        <v>0</v>
      </c>
      <c r="O636" s="56">
        <v>2256268</v>
      </c>
      <c r="P636" s="56">
        <v>0</v>
      </c>
      <c r="Q636" s="56">
        <v>0</v>
      </c>
      <c r="R636" s="56">
        <v>1258</v>
      </c>
      <c r="S636" s="56">
        <v>0</v>
      </c>
      <c r="T636" s="56">
        <v>0</v>
      </c>
      <c r="U636" s="56">
        <v>0</v>
      </c>
      <c r="V636" s="56">
        <v>0</v>
      </c>
      <c r="W636" s="56">
        <v>1258</v>
      </c>
      <c r="X636" s="56">
        <v>0</v>
      </c>
      <c r="Y636" s="56">
        <v>0</v>
      </c>
      <c r="Z636" s="56">
        <v>0</v>
      </c>
      <c r="AA636" s="56">
        <v>0</v>
      </c>
      <c r="AB636" s="56">
        <v>0</v>
      </c>
      <c r="AC636" s="56">
        <v>52639</v>
      </c>
      <c r="AD636" s="56">
        <v>0</v>
      </c>
      <c r="AE636" s="56">
        <v>5077</v>
      </c>
      <c r="AF636" s="56">
        <v>0</v>
      </c>
      <c r="AG636" s="56">
        <v>0</v>
      </c>
      <c r="AH636" s="56">
        <v>0</v>
      </c>
      <c r="AI636" s="56">
        <v>0</v>
      </c>
      <c r="AJ636" s="56">
        <v>57716</v>
      </c>
      <c r="AK636" s="56">
        <v>2332251</v>
      </c>
      <c r="AL636" s="56">
        <v>2312018</v>
      </c>
      <c r="AM636" s="56">
        <v>0</v>
      </c>
      <c r="AN636" s="56">
        <v>0</v>
      </c>
      <c r="AO636" s="56">
        <v>0</v>
      </c>
      <c r="AP636" s="56">
        <v>6906</v>
      </c>
      <c r="AQ636" s="56">
        <v>6906</v>
      </c>
      <c r="AR636" s="56">
        <v>4781</v>
      </c>
      <c r="AS636" s="56">
        <v>0</v>
      </c>
      <c r="AT636" s="56">
        <v>8546</v>
      </c>
      <c r="AU636" s="56">
        <v>0</v>
      </c>
      <c r="AV636" s="56">
        <v>0</v>
      </c>
      <c r="AW636" s="56">
        <v>0</v>
      </c>
      <c r="AX636" s="56">
        <v>0</v>
      </c>
      <c r="AY636" s="56">
        <v>0</v>
      </c>
      <c r="AZ636" s="56">
        <v>13327</v>
      </c>
      <c r="BA636" s="56">
        <v>2332251</v>
      </c>
      <c r="BB636" s="57" t="s">
        <v>1081</v>
      </c>
      <c r="BC636" s="57" t="s">
        <v>1082</v>
      </c>
      <c r="BD636" s="57" t="s">
        <v>215</v>
      </c>
      <c r="BE636" s="57" t="s">
        <v>224</v>
      </c>
    </row>
    <row r="637" spans="1:57" ht="15">
      <c r="A637" t="str">
        <f>VLOOKUP($D637,'[1]Register 2009'!$E$10:$F$65536,2,FALSE)</f>
        <v>Sydinvest - Virksomhedsobligationer Akkumulerende</v>
      </c>
      <c r="B637" s="56">
        <v>11040</v>
      </c>
      <c r="C637" s="56">
        <v>29</v>
      </c>
      <c r="D637" t="str">
        <f t="shared" si="9"/>
        <v>11040_29</v>
      </c>
      <c r="E637" s="56">
        <v>200912</v>
      </c>
      <c r="F637" s="56">
        <v>5789</v>
      </c>
      <c r="G637" s="56">
        <v>0</v>
      </c>
      <c r="H637" s="56">
        <v>0</v>
      </c>
      <c r="I637" s="56">
        <v>5789</v>
      </c>
      <c r="J637" s="56">
        <v>4548</v>
      </c>
      <c r="K637" s="56">
        <v>63574</v>
      </c>
      <c r="L637" s="56">
        <v>0</v>
      </c>
      <c r="M637" s="56">
        <v>0</v>
      </c>
      <c r="N637" s="56">
        <v>7704</v>
      </c>
      <c r="O637" s="56">
        <v>75826</v>
      </c>
      <c r="P637" s="56">
        <v>0</v>
      </c>
      <c r="Q637" s="56">
        <v>0</v>
      </c>
      <c r="R637" s="56">
        <v>65</v>
      </c>
      <c r="S637" s="56">
        <v>0</v>
      </c>
      <c r="T637" s="56">
        <v>0</v>
      </c>
      <c r="U637" s="56">
        <v>0</v>
      </c>
      <c r="V637" s="56">
        <v>0</v>
      </c>
      <c r="W637" s="56">
        <v>65</v>
      </c>
      <c r="X637" s="56">
        <v>0</v>
      </c>
      <c r="Y637" s="56">
        <v>0</v>
      </c>
      <c r="Z637" s="56">
        <v>0</v>
      </c>
      <c r="AA637" s="56">
        <v>0</v>
      </c>
      <c r="AB637" s="56">
        <v>0</v>
      </c>
      <c r="AC637" s="56">
        <v>1511</v>
      </c>
      <c r="AD637" s="56">
        <v>0</v>
      </c>
      <c r="AE637" s="56">
        <v>107</v>
      </c>
      <c r="AF637" s="56">
        <v>0</v>
      </c>
      <c r="AG637" s="56">
        <v>0</v>
      </c>
      <c r="AH637" s="56">
        <v>0</v>
      </c>
      <c r="AI637" s="56">
        <v>0</v>
      </c>
      <c r="AJ637" s="56">
        <v>1618</v>
      </c>
      <c r="AK637" s="56">
        <v>83298</v>
      </c>
      <c r="AL637" s="56">
        <v>82802</v>
      </c>
      <c r="AM637" s="56">
        <v>0</v>
      </c>
      <c r="AN637" s="56">
        <v>0</v>
      </c>
      <c r="AO637" s="56">
        <v>0</v>
      </c>
      <c r="AP637" s="56">
        <v>308</v>
      </c>
      <c r="AQ637" s="56">
        <v>308</v>
      </c>
      <c r="AR637" s="56">
        <v>188</v>
      </c>
      <c r="AS637" s="56">
        <v>0</v>
      </c>
      <c r="AT637" s="56">
        <v>0</v>
      </c>
      <c r="AU637" s="56">
        <v>0</v>
      </c>
      <c r="AV637" s="56">
        <v>0</v>
      </c>
      <c r="AW637" s="56">
        <v>0</v>
      </c>
      <c r="AX637" s="56">
        <v>0</v>
      </c>
      <c r="AY637" s="56">
        <v>0</v>
      </c>
      <c r="AZ637" s="56">
        <v>188</v>
      </c>
      <c r="BA637" s="56">
        <v>83298</v>
      </c>
      <c r="BB637" s="57" t="s">
        <v>1101</v>
      </c>
      <c r="BC637" s="57" t="s">
        <v>1102</v>
      </c>
      <c r="BD637" s="57" t="s">
        <v>215</v>
      </c>
      <c r="BE637" s="57" t="s">
        <v>252</v>
      </c>
    </row>
    <row r="638" spans="1:57" ht="15">
      <c r="A638" t="str">
        <f>VLOOKUP($D638,'[1]Register 2009'!$E$10:$F$65536,2,FALSE)</f>
        <v>Sydinvest Engros, Placeringsforening - Emerging Market Bonds</v>
      </c>
      <c r="B638" s="56">
        <v>16065</v>
      </c>
      <c r="C638" s="56">
        <v>1</v>
      </c>
      <c r="D638" t="str">
        <f t="shared" si="9"/>
        <v>16065_1</v>
      </c>
      <c r="E638" s="56">
        <v>200912</v>
      </c>
      <c r="F638" s="56">
        <v>165432</v>
      </c>
      <c r="G638" s="56">
        <v>0</v>
      </c>
      <c r="H638" s="56">
        <v>0</v>
      </c>
      <c r="I638" s="56">
        <v>165432</v>
      </c>
      <c r="J638" s="56">
        <v>0</v>
      </c>
      <c r="K638" s="56">
        <v>1804080</v>
      </c>
      <c r="L638" s="56">
        <v>0</v>
      </c>
      <c r="M638" s="56">
        <v>0</v>
      </c>
      <c r="N638" s="56">
        <v>156807</v>
      </c>
      <c r="O638" s="56">
        <v>1960887</v>
      </c>
      <c r="P638" s="56">
        <v>0</v>
      </c>
      <c r="Q638" s="56">
        <v>0</v>
      </c>
      <c r="R638" s="56">
        <v>5135</v>
      </c>
      <c r="S638" s="56">
        <v>0</v>
      </c>
      <c r="T638" s="56">
        <v>0</v>
      </c>
      <c r="U638" s="56">
        <v>0</v>
      </c>
      <c r="V638" s="56">
        <v>0</v>
      </c>
      <c r="W638" s="56">
        <v>5135</v>
      </c>
      <c r="X638" s="56">
        <v>0</v>
      </c>
      <c r="Y638" s="56">
        <v>0</v>
      </c>
      <c r="Z638" s="56">
        <v>2329</v>
      </c>
      <c r="AA638" s="56">
        <v>2329</v>
      </c>
      <c r="AB638" s="56">
        <v>0</v>
      </c>
      <c r="AC638" s="56">
        <v>32281</v>
      </c>
      <c r="AD638" s="56">
        <v>0</v>
      </c>
      <c r="AE638" s="56">
        <v>1697</v>
      </c>
      <c r="AF638" s="56">
        <v>0</v>
      </c>
      <c r="AG638" s="56">
        <v>0</v>
      </c>
      <c r="AH638" s="56">
        <v>0</v>
      </c>
      <c r="AI638" s="56">
        <v>0</v>
      </c>
      <c r="AJ638" s="56">
        <v>33978</v>
      </c>
      <c r="AK638" s="56">
        <v>2167761</v>
      </c>
      <c r="AL638" s="56">
        <v>2080085</v>
      </c>
      <c r="AM638" s="56">
        <v>0</v>
      </c>
      <c r="AN638" s="56">
        <v>0</v>
      </c>
      <c r="AO638" s="56">
        <v>0</v>
      </c>
      <c r="AP638" s="56">
        <v>86909</v>
      </c>
      <c r="AQ638" s="56">
        <v>86909</v>
      </c>
      <c r="AR638" s="56">
        <v>766</v>
      </c>
      <c r="AS638" s="56">
        <v>0</v>
      </c>
      <c r="AT638" s="56">
        <v>0</v>
      </c>
      <c r="AU638" s="56">
        <v>0</v>
      </c>
      <c r="AV638" s="56">
        <v>0</v>
      </c>
      <c r="AW638" s="56">
        <v>0</v>
      </c>
      <c r="AX638" s="56">
        <v>0</v>
      </c>
      <c r="AY638" s="56">
        <v>0</v>
      </c>
      <c r="AZ638" s="56">
        <v>766</v>
      </c>
      <c r="BA638" s="56">
        <v>2167761</v>
      </c>
      <c r="BB638" s="57" t="s">
        <v>665</v>
      </c>
      <c r="BC638" s="57" t="s">
        <v>1184</v>
      </c>
      <c r="BD638" s="57" t="s">
        <v>215</v>
      </c>
      <c r="BE638" s="57" t="s">
        <v>259</v>
      </c>
    </row>
    <row r="639" spans="1:57" ht="15">
      <c r="A639" t="str">
        <f>VLOOKUP($D639,'[1]Register 2009'!$E$10:$F$65536,2,FALSE)</f>
        <v>Sydinvest Engros, Placeringsforening - Emerging Markets Local Currency Bonds</v>
      </c>
      <c r="B639" s="56">
        <v>16065</v>
      </c>
      <c r="C639" s="56">
        <v>2</v>
      </c>
      <c r="D639" t="str">
        <f t="shared" si="9"/>
        <v>16065_2</v>
      </c>
      <c r="E639" s="56">
        <v>200912</v>
      </c>
      <c r="F639" s="56">
        <v>18775</v>
      </c>
      <c r="G639" s="56">
        <v>0</v>
      </c>
      <c r="H639" s="56">
        <v>0</v>
      </c>
      <c r="I639" s="56">
        <v>18775</v>
      </c>
      <c r="J639" s="56">
        <v>0</v>
      </c>
      <c r="K639" s="56">
        <v>71505</v>
      </c>
      <c r="L639" s="56">
        <v>0</v>
      </c>
      <c r="M639" s="56">
        <v>0</v>
      </c>
      <c r="N639" s="56">
        <v>4889</v>
      </c>
      <c r="O639" s="56">
        <v>76394</v>
      </c>
      <c r="P639" s="56">
        <v>0</v>
      </c>
      <c r="Q639" s="56">
        <v>0</v>
      </c>
      <c r="R639" s="56">
        <v>506</v>
      </c>
      <c r="S639" s="56">
        <v>0</v>
      </c>
      <c r="T639" s="56">
        <v>0</v>
      </c>
      <c r="U639" s="56">
        <v>0</v>
      </c>
      <c r="V639" s="56">
        <v>0</v>
      </c>
      <c r="W639" s="56">
        <v>506</v>
      </c>
      <c r="X639" s="56">
        <v>0</v>
      </c>
      <c r="Y639" s="56">
        <v>0</v>
      </c>
      <c r="Z639" s="56">
        <v>1317</v>
      </c>
      <c r="AA639" s="56">
        <v>1317</v>
      </c>
      <c r="AB639" s="56">
        <v>0</v>
      </c>
      <c r="AC639" s="56">
        <v>1429</v>
      </c>
      <c r="AD639" s="56">
        <v>22</v>
      </c>
      <c r="AE639" s="56">
        <v>0</v>
      </c>
      <c r="AF639" s="56">
        <v>0</v>
      </c>
      <c r="AG639" s="56">
        <v>0</v>
      </c>
      <c r="AH639" s="56">
        <v>0</v>
      </c>
      <c r="AI639" s="56">
        <v>0</v>
      </c>
      <c r="AJ639" s="56">
        <v>1451</v>
      </c>
      <c r="AK639" s="56">
        <v>98444</v>
      </c>
      <c r="AL639" s="56">
        <v>94931</v>
      </c>
      <c r="AM639" s="56">
        <v>0</v>
      </c>
      <c r="AN639" s="56">
        <v>0</v>
      </c>
      <c r="AO639" s="56">
        <v>0</v>
      </c>
      <c r="AP639" s="56">
        <v>3431</v>
      </c>
      <c r="AQ639" s="56">
        <v>3431</v>
      </c>
      <c r="AR639" s="56">
        <v>82</v>
      </c>
      <c r="AS639" s="56">
        <v>0</v>
      </c>
      <c r="AT639" s="56">
        <v>0</v>
      </c>
      <c r="AU639" s="56">
        <v>0</v>
      </c>
      <c r="AV639" s="56">
        <v>0</v>
      </c>
      <c r="AW639" s="56">
        <v>0</v>
      </c>
      <c r="AX639" s="56">
        <v>0</v>
      </c>
      <c r="AY639" s="56">
        <v>0</v>
      </c>
      <c r="AZ639" s="56">
        <v>82</v>
      </c>
      <c r="BA639" s="56">
        <v>98444</v>
      </c>
      <c r="BB639" s="57" t="s">
        <v>666</v>
      </c>
      <c r="BC639" s="57" t="s">
        <v>1614</v>
      </c>
      <c r="BD639" s="57" t="s">
        <v>215</v>
      </c>
      <c r="BE639" s="57" t="s">
        <v>259</v>
      </c>
    </row>
    <row r="640" spans="1:57" ht="15">
      <c r="A640" t="str">
        <f>VLOOKUP($D640,'[1]Register 2009'!$E$10:$F$65536,2,FALSE)</f>
        <v>Sydinvest Engros, Placeringsforening - Emerging Markets Local Currency Bonds USD</v>
      </c>
      <c r="B640" s="56">
        <v>16065</v>
      </c>
      <c r="C640" s="56">
        <v>4</v>
      </c>
      <c r="D640" t="str">
        <f t="shared" si="9"/>
        <v>16065_4</v>
      </c>
      <c r="E640" s="56">
        <v>200912</v>
      </c>
      <c r="F640" s="56">
        <v>0</v>
      </c>
      <c r="G640" s="56">
        <v>0</v>
      </c>
      <c r="H640" s="56">
        <v>0</v>
      </c>
      <c r="I640" s="56">
        <v>0</v>
      </c>
      <c r="J640" s="56">
        <v>0</v>
      </c>
      <c r="K640" s="56">
        <v>0</v>
      </c>
      <c r="L640" s="56">
        <v>0</v>
      </c>
      <c r="M640" s="56">
        <v>0</v>
      </c>
      <c r="N640" s="56">
        <v>0</v>
      </c>
      <c r="O640" s="56">
        <v>0</v>
      </c>
      <c r="P640" s="56">
        <v>0</v>
      </c>
      <c r="Q640" s="56">
        <v>0</v>
      </c>
      <c r="R640" s="56">
        <v>0</v>
      </c>
      <c r="S640" s="56">
        <v>0</v>
      </c>
      <c r="T640" s="56">
        <v>0</v>
      </c>
      <c r="U640" s="56">
        <v>0</v>
      </c>
      <c r="V640" s="56">
        <v>0</v>
      </c>
      <c r="W640" s="56">
        <v>0</v>
      </c>
      <c r="X640" s="56">
        <v>0</v>
      </c>
      <c r="Y640" s="56">
        <v>0</v>
      </c>
      <c r="Z640" s="56">
        <v>0</v>
      </c>
      <c r="AA640" s="56">
        <v>0</v>
      </c>
      <c r="AB640" s="56">
        <v>0</v>
      </c>
      <c r="AC640" s="56">
        <v>0</v>
      </c>
      <c r="AD640" s="56">
        <v>0</v>
      </c>
      <c r="AE640" s="56">
        <v>0</v>
      </c>
      <c r="AF640" s="56">
        <v>0</v>
      </c>
      <c r="AG640" s="56">
        <v>0</v>
      </c>
      <c r="AH640" s="56">
        <v>0</v>
      </c>
      <c r="AI640" s="56">
        <v>0</v>
      </c>
      <c r="AJ640" s="56">
        <v>0</v>
      </c>
      <c r="AK640" s="56">
        <v>0</v>
      </c>
      <c r="AL640" s="56">
        <v>0</v>
      </c>
      <c r="AM640" s="56">
        <v>0</v>
      </c>
      <c r="AN640" s="56">
        <v>0</v>
      </c>
      <c r="AO640" s="56">
        <v>0</v>
      </c>
      <c r="AP640" s="56">
        <v>0</v>
      </c>
      <c r="AQ640" s="56">
        <v>0</v>
      </c>
      <c r="AR640" s="56">
        <v>0</v>
      </c>
      <c r="AS640" s="56">
        <v>0</v>
      </c>
      <c r="AT640" s="56">
        <v>0</v>
      </c>
      <c r="AU640" s="56">
        <v>0</v>
      </c>
      <c r="AV640" s="56">
        <v>0</v>
      </c>
      <c r="AW640" s="56">
        <v>0</v>
      </c>
      <c r="AX640" s="56">
        <v>0</v>
      </c>
      <c r="AY640" s="56">
        <v>0</v>
      </c>
      <c r="AZ640" s="56">
        <v>0</v>
      </c>
      <c r="BA640" s="56">
        <v>0</v>
      </c>
      <c r="BB640" s="57" t="s">
        <v>1615</v>
      </c>
      <c r="BC640" s="57" t="s">
        <v>1616</v>
      </c>
      <c r="BD640" s="57" t="s">
        <v>215</v>
      </c>
      <c r="BE640" s="57" t="s">
        <v>259</v>
      </c>
    </row>
    <row r="641" spans="1:57" ht="15">
      <c r="A641" t="str">
        <f>VLOOKUP($D641,'[1]Register 2009'!$E$10:$F$65536,2,FALSE)</f>
        <v>Sydinvest International - ISI BRIC Equities</v>
      </c>
      <c r="B641" s="56">
        <v>11063</v>
      </c>
      <c r="C641" s="56">
        <v>17</v>
      </c>
      <c r="D641" t="str">
        <f t="shared" si="9"/>
        <v>11063_17</v>
      </c>
      <c r="E641" s="56">
        <v>200912</v>
      </c>
      <c r="F641" s="56">
        <v>12777</v>
      </c>
      <c r="G641" s="56">
        <v>0</v>
      </c>
      <c r="H641" s="56">
        <v>0</v>
      </c>
      <c r="I641" s="56">
        <v>12777</v>
      </c>
      <c r="J641" s="56">
        <v>0</v>
      </c>
      <c r="K641" s="56">
        <v>0</v>
      </c>
      <c r="L641" s="56">
        <v>0</v>
      </c>
      <c r="M641" s="56">
        <v>0</v>
      </c>
      <c r="N641" s="56">
        <v>0</v>
      </c>
      <c r="O641" s="56">
        <v>0</v>
      </c>
      <c r="P641" s="56">
        <v>0</v>
      </c>
      <c r="Q641" s="56">
        <v>513315</v>
      </c>
      <c r="R641" s="56">
        <v>2113</v>
      </c>
      <c r="S641" s="56">
        <v>29349</v>
      </c>
      <c r="T641" s="56">
        <v>0</v>
      </c>
      <c r="U641" s="56">
        <v>0</v>
      </c>
      <c r="V641" s="56">
        <v>0</v>
      </c>
      <c r="W641" s="56">
        <v>544777</v>
      </c>
      <c r="X641" s="56">
        <v>0</v>
      </c>
      <c r="Y641" s="56">
        <v>0</v>
      </c>
      <c r="Z641" s="56">
        <v>0</v>
      </c>
      <c r="AA641" s="56">
        <v>0</v>
      </c>
      <c r="AB641" s="56">
        <v>0</v>
      </c>
      <c r="AC641" s="56">
        <v>580</v>
      </c>
      <c r="AD641" s="56">
        <v>0</v>
      </c>
      <c r="AE641" s="56">
        <v>12747</v>
      </c>
      <c r="AF641" s="56">
        <v>0</v>
      </c>
      <c r="AG641" s="56">
        <v>0</v>
      </c>
      <c r="AH641" s="56">
        <v>0</v>
      </c>
      <c r="AI641" s="56">
        <v>0</v>
      </c>
      <c r="AJ641" s="56">
        <v>13328</v>
      </c>
      <c r="AK641" s="56">
        <v>570882</v>
      </c>
      <c r="AL641" s="56">
        <v>561900</v>
      </c>
      <c r="AM641" s="56">
        <v>0</v>
      </c>
      <c r="AN641" s="56">
        <v>0</v>
      </c>
      <c r="AO641" s="56">
        <v>0</v>
      </c>
      <c r="AP641" s="56">
        <v>0</v>
      </c>
      <c r="AQ641" s="56">
        <v>0</v>
      </c>
      <c r="AR641" s="56">
        <v>1034</v>
      </c>
      <c r="AS641" s="56">
        <v>0</v>
      </c>
      <c r="AT641" s="56">
        <v>7948</v>
      </c>
      <c r="AU641" s="56">
        <v>0</v>
      </c>
      <c r="AV641" s="56">
        <v>0</v>
      </c>
      <c r="AW641" s="56">
        <v>0</v>
      </c>
      <c r="AX641" s="56">
        <v>0</v>
      </c>
      <c r="AY641" s="56">
        <v>0</v>
      </c>
      <c r="AZ641" s="56">
        <v>8982</v>
      </c>
      <c r="BA641" s="56">
        <v>570882</v>
      </c>
      <c r="BB641" s="57" t="s">
        <v>1242</v>
      </c>
      <c r="BC641" s="57" t="s">
        <v>1243</v>
      </c>
      <c r="BD641" s="57" t="s">
        <v>215</v>
      </c>
      <c r="BE641" s="57" t="s">
        <v>259</v>
      </c>
    </row>
    <row r="642" spans="1:57" ht="15">
      <c r="A642" t="str">
        <f>VLOOKUP($D642,'[1]Register 2009'!$E$10:$F$65536,2,FALSE)</f>
        <v>Sydinvest International - ISI Danish Bonds</v>
      </c>
      <c r="B642" s="56">
        <v>11063</v>
      </c>
      <c r="C642" s="56">
        <v>1</v>
      </c>
      <c r="D642" t="str">
        <f aca="true" t="shared" si="10" ref="D642:D656">B642&amp;"_"&amp;C642</f>
        <v>11063_1</v>
      </c>
      <c r="E642" s="56">
        <v>200912</v>
      </c>
      <c r="F642" s="56">
        <v>18526</v>
      </c>
      <c r="G642" s="56">
        <v>0</v>
      </c>
      <c r="H642" s="56">
        <v>0</v>
      </c>
      <c r="I642" s="56">
        <v>18526</v>
      </c>
      <c r="J642" s="56">
        <v>120586</v>
      </c>
      <c r="K642" s="56">
        <v>4440</v>
      </c>
      <c r="L642" s="56">
        <v>0</v>
      </c>
      <c r="M642" s="56">
        <v>0</v>
      </c>
      <c r="N642" s="56">
        <v>0</v>
      </c>
      <c r="O642" s="56">
        <v>125026</v>
      </c>
      <c r="P642" s="56">
        <v>0</v>
      </c>
      <c r="Q642" s="56">
        <v>0</v>
      </c>
      <c r="R642" s="56">
        <v>1015</v>
      </c>
      <c r="S642" s="56">
        <v>0</v>
      </c>
      <c r="T642" s="56">
        <v>0</v>
      </c>
      <c r="U642" s="56">
        <v>0</v>
      </c>
      <c r="V642" s="56">
        <v>0</v>
      </c>
      <c r="W642" s="56">
        <v>1015</v>
      </c>
      <c r="X642" s="56">
        <v>0</v>
      </c>
      <c r="Y642" s="56">
        <v>0</v>
      </c>
      <c r="Z642" s="56">
        <v>0</v>
      </c>
      <c r="AA642" s="56">
        <v>0</v>
      </c>
      <c r="AB642" s="56">
        <v>0</v>
      </c>
      <c r="AC642" s="56">
        <v>2067</v>
      </c>
      <c r="AD642" s="56">
        <v>0</v>
      </c>
      <c r="AE642" s="56">
        <v>10306</v>
      </c>
      <c r="AF642" s="56">
        <v>0</v>
      </c>
      <c r="AG642" s="56">
        <v>0</v>
      </c>
      <c r="AH642" s="56">
        <v>0</v>
      </c>
      <c r="AI642" s="56">
        <v>0</v>
      </c>
      <c r="AJ642" s="56">
        <v>12373</v>
      </c>
      <c r="AK642" s="56">
        <v>156940</v>
      </c>
      <c r="AL642" s="56">
        <v>129037</v>
      </c>
      <c r="AM642" s="56">
        <v>0</v>
      </c>
      <c r="AN642" s="56">
        <v>0</v>
      </c>
      <c r="AO642" s="56">
        <v>0</v>
      </c>
      <c r="AP642" s="56">
        <v>17614</v>
      </c>
      <c r="AQ642" s="56">
        <v>17614</v>
      </c>
      <c r="AR642" s="56">
        <v>182</v>
      </c>
      <c r="AS642" s="56">
        <v>0</v>
      </c>
      <c r="AT642" s="56">
        <v>10107</v>
      </c>
      <c r="AU642" s="56">
        <v>0</v>
      </c>
      <c r="AV642" s="56">
        <v>0</v>
      </c>
      <c r="AW642" s="56">
        <v>0</v>
      </c>
      <c r="AX642" s="56">
        <v>0</v>
      </c>
      <c r="AY642" s="56">
        <v>0</v>
      </c>
      <c r="AZ642" s="56">
        <v>10289</v>
      </c>
      <c r="BA642" s="56">
        <v>156940</v>
      </c>
      <c r="BB642" s="57" t="s">
        <v>1233</v>
      </c>
      <c r="BC642" s="57" t="s">
        <v>1234</v>
      </c>
      <c r="BD642" s="57" t="s">
        <v>215</v>
      </c>
      <c r="BE642" s="57" t="s">
        <v>259</v>
      </c>
    </row>
    <row r="643" spans="1:57" ht="15">
      <c r="A643" t="str">
        <f>VLOOKUP($D643,'[1]Register 2009'!$E$10:$F$65536,2,FALSE)</f>
        <v>Sydinvest International - ISI Emerging Market Bonds</v>
      </c>
      <c r="B643" s="56">
        <v>11063</v>
      </c>
      <c r="C643" s="56">
        <v>16</v>
      </c>
      <c r="D643" t="str">
        <f t="shared" si="10"/>
        <v>11063_16</v>
      </c>
      <c r="E643" s="56">
        <v>200912</v>
      </c>
      <c r="F643" s="56">
        <v>5819</v>
      </c>
      <c r="G643" s="56">
        <v>0</v>
      </c>
      <c r="H643" s="56">
        <v>0</v>
      </c>
      <c r="I643" s="56">
        <v>5819</v>
      </c>
      <c r="J643" s="56">
        <v>0</v>
      </c>
      <c r="K643" s="56">
        <v>241454</v>
      </c>
      <c r="L643" s="56">
        <v>0</v>
      </c>
      <c r="M643" s="56">
        <v>0</v>
      </c>
      <c r="N643" s="56">
        <v>19839</v>
      </c>
      <c r="O643" s="56">
        <v>261293</v>
      </c>
      <c r="P643" s="56">
        <v>0</v>
      </c>
      <c r="Q643" s="56">
        <v>0</v>
      </c>
      <c r="R643" s="56">
        <v>1444</v>
      </c>
      <c r="S643" s="56">
        <v>0</v>
      </c>
      <c r="T643" s="56">
        <v>0</v>
      </c>
      <c r="U643" s="56">
        <v>0</v>
      </c>
      <c r="V643" s="56">
        <v>0</v>
      </c>
      <c r="W643" s="56">
        <v>1444</v>
      </c>
      <c r="X643" s="56">
        <v>0</v>
      </c>
      <c r="Y643" s="56">
        <v>0</v>
      </c>
      <c r="Z643" s="56">
        <v>357</v>
      </c>
      <c r="AA643" s="56">
        <v>357</v>
      </c>
      <c r="AB643" s="56">
        <v>0</v>
      </c>
      <c r="AC643" s="56">
        <v>4123</v>
      </c>
      <c r="AD643" s="56">
        <v>0</v>
      </c>
      <c r="AE643" s="56">
        <v>208</v>
      </c>
      <c r="AF643" s="56">
        <v>0</v>
      </c>
      <c r="AG643" s="56">
        <v>0</v>
      </c>
      <c r="AH643" s="56">
        <v>0</v>
      </c>
      <c r="AI643" s="56">
        <v>0</v>
      </c>
      <c r="AJ643" s="56">
        <v>4331</v>
      </c>
      <c r="AK643" s="56">
        <v>273244</v>
      </c>
      <c r="AL643" s="56">
        <v>261866</v>
      </c>
      <c r="AM643" s="56">
        <v>0</v>
      </c>
      <c r="AN643" s="56">
        <v>0</v>
      </c>
      <c r="AO643" s="56">
        <v>0</v>
      </c>
      <c r="AP643" s="56">
        <v>9726</v>
      </c>
      <c r="AQ643" s="56">
        <v>9726</v>
      </c>
      <c r="AR643" s="56">
        <v>528</v>
      </c>
      <c r="AS643" s="56">
        <v>0</v>
      </c>
      <c r="AT643" s="56">
        <v>1124</v>
      </c>
      <c r="AU643" s="56">
        <v>0</v>
      </c>
      <c r="AV643" s="56">
        <v>0</v>
      </c>
      <c r="AW643" s="56">
        <v>0</v>
      </c>
      <c r="AX643" s="56">
        <v>0</v>
      </c>
      <c r="AY643" s="56">
        <v>0</v>
      </c>
      <c r="AZ643" s="56">
        <v>1652</v>
      </c>
      <c r="BA643" s="56">
        <v>273244</v>
      </c>
      <c r="BB643" s="57" t="s">
        <v>451</v>
      </c>
      <c r="BC643" s="57" t="s">
        <v>1241</v>
      </c>
      <c r="BD643" s="57" t="s">
        <v>215</v>
      </c>
      <c r="BE643" s="57" t="s">
        <v>259</v>
      </c>
    </row>
    <row r="644" spans="1:57" ht="15">
      <c r="A644" t="str">
        <f>VLOOKUP($D644,'[1]Register 2009'!$E$10:$F$65536,2,FALSE)</f>
        <v>Sydinvest International - ISI Emerging Market Local Currency Bonds</v>
      </c>
      <c r="B644" s="56">
        <v>11063</v>
      </c>
      <c r="C644" s="56">
        <v>19</v>
      </c>
      <c r="D644" t="str">
        <f t="shared" si="10"/>
        <v>11063_19</v>
      </c>
      <c r="E644" s="56">
        <v>200912</v>
      </c>
      <c r="F644" s="56">
        <v>15151</v>
      </c>
      <c r="G644" s="56">
        <v>0</v>
      </c>
      <c r="H644" s="56">
        <v>0</v>
      </c>
      <c r="I644" s="56">
        <v>15151</v>
      </c>
      <c r="J644" s="56">
        <v>0</v>
      </c>
      <c r="K644" s="56">
        <v>89038</v>
      </c>
      <c r="L644" s="56">
        <v>0</v>
      </c>
      <c r="M644" s="56">
        <v>0</v>
      </c>
      <c r="N644" s="56">
        <v>9391</v>
      </c>
      <c r="O644" s="56">
        <v>98429</v>
      </c>
      <c r="P644" s="56">
        <v>0</v>
      </c>
      <c r="Q644" s="56">
        <v>0</v>
      </c>
      <c r="R644" s="56">
        <v>1005</v>
      </c>
      <c r="S644" s="56">
        <v>0</v>
      </c>
      <c r="T644" s="56">
        <v>0</v>
      </c>
      <c r="U644" s="56">
        <v>0</v>
      </c>
      <c r="V644" s="56">
        <v>0</v>
      </c>
      <c r="W644" s="56">
        <v>1005</v>
      </c>
      <c r="X644" s="56">
        <v>0</v>
      </c>
      <c r="Y644" s="56">
        <v>0</v>
      </c>
      <c r="Z644" s="56">
        <v>1600</v>
      </c>
      <c r="AA644" s="56">
        <v>1600</v>
      </c>
      <c r="AB644" s="56">
        <v>0</v>
      </c>
      <c r="AC644" s="56">
        <v>1533</v>
      </c>
      <c r="AD644" s="56">
        <v>0</v>
      </c>
      <c r="AE644" s="56">
        <v>74</v>
      </c>
      <c r="AF644" s="56">
        <v>0</v>
      </c>
      <c r="AG644" s="56">
        <v>0</v>
      </c>
      <c r="AH644" s="56">
        <v>0</v>
      </c>
      <c r="AI644" s="56">
        <v>0</v>
      </c>
      <c r="AJ644" s="56">
        <v>1607</v>
      </c>
      <c r="AK644" s="56">
        <v>117792</v>
      </c>
      <c r="AL644" s="56">
        <v>112746</v>
      </c>
      <c r="AM644" s="56">
        <v>0</v>
      </c>
      <c r="AN644" s="56">
        <v>0</v>
      </c>
      <c r="AO644" s="56">
        <v>0</v>
      </c>
      <c r="AP644" s="56">
        <v>4815</v>
      </c>
      <c r="AQ644" s="56">
        <v>4815</v>
      </c>
      <c r="AR644" s="56">
        <v>216</v>
      </c>
      <c r="AS644" s="56">
        <v>0</v>
      </c>
      <c r="AT644" s="56">
        <v>15</v>
      </c>
      <c r="AU644" s="56">
        <v>0</v>
      </c>
      <c r="AV644" s="56">
        <v>0</v>
      </c>
      <c r="AW644" s="56">
        <v>0</v>
      </c>
      <c r="AX644" s="56">
        <v>0</v>
      </c>
      <c r="AY644" s="56">
        <v>0</v>
      </c>
      <c r="AZ644" s="56">
        <v>231</v>
      </c>
      <c r="BA644" s="56">
        <v>117792</v>
      </c>
      <c r="BB644" s="57" t="s">
        <v>454</v>
      </c>
      <c r="BC644" s="57" t="s">
        <v>1244</v>
      </c>
      <c r="BD644" s="57" t="s">
        <v>215</v>
      </c>
      <c r="BE644" s="57" t="s">
        <v>259</v>
      </c>
    </row>
    <row r="645" spans="1:57" ht="15">
      <c r="A645" t="str">
        <f>VLOOKUP($D645,'[1]Register 2009'!$E$10:$F$65536,2,FALSE)</f>
        <v>Sydinvest International - ISI Euro Bonds</v>
      </c>
      <c r="B645" s="56">
        <v>11063</v>
      </c>
      <c r="C645" s="56">
        <v>2</v>
      </c>
      <c r="D645" t="str">
        <f t="shared" si="10"/>
        <v>11063_2</v>
      </c>
      <c r="E645" s="56">
        <v>200912</v>
      </c>
      <c r="F645" s="56">
        <v>1615</v>
      </c>
      <c r="G645" s="56">
        <v>0</v>
      </c>
      <c r="H645" s="56">
        <v>0</v>
      </c>
      <c r="I645" s="56">
        <v>1615</v>
      </c>
      <c r="J645" s="56">
        <v>13893</v>
      </c>
      <c r="K645" s="56">
        <v>99106</v>
      </c>
      <c r="L645" s="56">
        <v>0</v>
      </c>
      <c r="M645" s="56">
        <v>0</v>
      </c>
      <c r="N645" s="56">
        <v>0</v>
      </c>
      <c r="O645" s="56">
        <v>112999</v>
      </c>
      <c r="P645" s="56">
        <v>0</v>
      </c>
      <c r="Q645" s="56">
        <v>0</v>
      </c>
      <c r="R645" s="56">
        <v>1064</v>
      </c>
      <c r="S645" s="56">
        <v>0</v>
      </c>
      <c r="T645" s="56">
        <v>0</v>
      </c>
      <c r="U645" s="56">
        <v>0</v>
      </c>
      <c r="V645" s="56">
        <v>0</v>
      </c>
      <c r="W645" s="56">
        <v>1064</v>
      </c>
      <c r="X645" s="56">
        <v>0</v>
      </c>
      <c r="Y645" s="56">
        <v>0</v>
      </c>
      <c r="Z645" s="56">
        <v>0</v>
      </c>
      <c r="AA645" s="56">
        <v>0</v>
      </c>
      <c r="AB645" s="56">
        <v>0</v>
      </c>
      <c r="AC645" s="56">
        <v>2731</v>
      </c>
      <c r="AD645" s="56">
        <v>0</v>
      </c>
      <c r="AE645" s="56">
        <v>0</v>
      </c>
      <c r="AF645" s="56">
        <v>0</v>
      </c>
      <c r="AG645" s="56">
        <v>0</v>
      </c>
      <c r="AH645" s="56">
        <v>0</v>
      </c>
      <c r="AI645" s="56">
        <v>0</v>
      </c>
      <c r="AJ645" s="56">
        <v>2731</v>
      </c>
      <c r="AK645" s="56">
        <v>118409</v>
      </c>
      <c r="AL645" s="56">
        <v>118231</v>
      </c>
      <c r="AM645" s="56">
        <v>0</v>
      </c>
      <c r="AN645" s="56">
        <v>0</v>
      </c>
      <c r="AO645" s="56">
        <v>0</v>
      </c>
      <c r="AP645" s="56">
        <v>0</v>
      </c>
      <c r="AQ645" s="56">
        <v>0</v>
      </c>
      <c r="AR645" s="56">
        <v>179</v>
      </c>
      <c r="AS645" s="56">
        <v>0</v>
      </c>
      <c r="AT645" s="56">
        <v>0</v>
      </c>
      <c r="AU645" s="56">
        <v>0</v>
      </c>
      <c r="AV645" s="56">
        <v>0</v>
      </c>
      <c r="AW645" s="56">
        <v>0</v>
      </c>
      <c r="AX645" s="56">
        <v>0</v>
      </c>
      <c r="AY645" s="56">
        <v>0</v>
      </c>
      <c r="AZ645" s="56">
        <v>179</v>
      </c>
      <c r="BA645" s="56">
        <v>118409</v>
      </c>
      <c r="BB645" s="57" t="s">
        <v>442</v>
      </c>
      <c r="BC645" s="57" t="s">
        <v>1235</v>
      </c>
      <c r="BD645" s="57" t="s">
        <v>215</v>
      </c>
      <c r="BE645" s="57" t="s">
        <v>259</v>
      </c>
    </row>
    <row r="646" spans="1:57" ht="15">
      <c r="A646" t="str">
        <f>VLOOKUP($D646,'[1]Register 2009'!$E$10:$F$65536,2,FALSE)</f>
        <v>Sydinvest International - ISI Far East Equities</v>
      </c>
      <c r="B646" s="56">
        <v>11063</v>
      </c>
      <c r="C646" s="56">
        <v>10</v>
      </c>
      <c r="D646" t="str">
        <f t="shared" si="10"/>
        <v>11063_10</v>
      </c>
      <c r="E646" s="56">
        <v>200912</v>
      </c>
      <c r="F646" s="56">
        <v>4286</v>
      </c>
      <c r="G646" s="56">
        <v>0</v>
      </c>
      <c r="H646" s="56">
        <v>0</v>
      </c>
      <c r="I646" s="56">
        <v>4286</v>
      </c>
      <c r="J646" s="56">
        <v>0</v>
      </c>
      <c r="K646" s="56">
        <v>0</v>
      </c>
      <c r="L646" s="56">
        <v>0</v>
      </c>
      <c r="M646" s="56">
        <v>0</v>
      </c>
      <c r="N646" s="56">
        <v>0</v>
      </c>
      <c r="O646" s="56">
        <v>0</v>
      </c>
      <c r="P646" s="56">
        <v>0</v>
      </c>
      <c r="Q646" s="56">
        <v>521009</v>
      </c>
      <c r="R646" s="56">
        <v>2731</v>
      </c>
      <c r="S646" s="56">
        <v>74</v>
      </c>
      <c r="T646" s="56">
        <v>0</v>
      </c>
      <c r="U646" s="56">
        <v>0</v>
      </c>
      <c r="V646" s="56">
        <v>0</v>
      </c>
      <c r="W646" s="56">
        <v>523815</v>
      </c>
      <c r="X646" s="56">
        <v>0</v>
      </c>
      <c r="Y646" s="56">
        <v>953</v>
      </c>
      <c r="Z646" s="56">
        <v>0</v>
      </c>
      <c r="AA646" s="56">
        <v>953</v>
      </c>
      <c r="AB646" s="56">
        <v>0</v>
      </c>
      <c r="AC646" s="56">
        <v>186</v>
      </c>
      <c r="AD646" s="56">
        <v>0</v>
      </c>
      <c r="AE646" s="56">
        <v>7389</v>
      </c>
      <c r="AF646" s="56">
        <v>0</v>
      </c>
      <c r="AG646" s="56">
        <v>0</v>
      </c>
      <c r="AH646" s="56">
        <v>0</v>
      </c>
      <c r="AI646" s="56">
        <v>0</v>
      </c>
      <c r="AJ646" s="56">
        <v>7575</v>
      </c>
      <c r="AK646" s="56">
        <v>536629</v>
      </c>
      <c r="AL646" s="56">
        <v>534560</v>
      </c>
      <c r="AM646" s="56">
        <v>0</v>
      </c>
      <c r="AN646" s="56">
        <v>0</v>
      </c>
      <c r="AO646" s="56">
        <v>0</v>
      </c>
      <c r="AP646" s="56">
        <v>0</v>
      </c>
      <c r="AQ646" s="56">
        <v>0</v>
      </c>
      <c r="AR646" s="56">
        <v>982</v>
      </c>
      <c r="AS646" s="56">
        <v>0</v>
      </c>
      <c r="AT646" s="56">
        <v>1086</v>
      </c>
      <c r="AU646" s="56">
        <v>0</v>
      </c>
      <c r="AV646" s="56">
        <v>0</v>
      </c>
      <c r="AW646" s="56">
        <v>0</v>
      </c>
      <c r="AX646" s="56">
        <v>0</v>
      </c>
      <c r="AY646" s="56">
        <v>0</v>
      </c>
      <c r="AZ646" s="56">
        <v>2069</v>
      </c>
      <c r="BA646" s="56">
        <v>536629</v>
      </c>
      <c r="BB646" s="57" t="s">
        <v>1238</v>
      </c>
      <c r="BC646" s="57" t="s">
        <v>1239</v>
      </c>
      <c r="BD646" s="57" t="s">
        <v>215</v>
      </c>
      <c r="BE646" s="57" t="s">
        <v>259</v>
      </c>
    </row>
    <row r="647" spans="1:57" ht="15">
      <c r="A647" t="str">
        <f>VLOOKUP($D647,'[1]Register 2009'!$E$10:$F$65536,2,FALSE)</f>
        <v>Sydinvest International - ISI Global Equities</v>
      </c>
      <c r="B647" s="56">
        <v>11063</v>
      </c>
      <c r="C647" s="56">
        <v>3</v>
      </c>
      <c r="D647" t="str">
        <f t="shared" si="10"/>
        <v>11063_3</v>
      </c>
      <c r="E647" s="56">
        <v>200912</v>
      </c>
      <c r="F647" s="56">
        <v>573</v>
      </c>
      <c r="G647" s="56">
        <v>0</v>
      </c>
      <c r="H647" s="56">
        <v>0</v>
      </c>
      <c r="I647" s="56">
        <v>573</v>
      </c>
      <c r="J647" s="56">
        <v>0</v>
      </c>
      <c r="K647" s="56">
        <v>0</v>
      </c>
      <c r="L647" s="56">
        <v>0</v>
      </c>
      <c r="M647" s="56">
        <v>0</v>
      </c>
      <c r="N647" s="56">
        <v>0</v>
      </c>
      <c r="O647" s="56">
        <v>0</v>
      </c>
      <c r="P647" s="56">
        <v>841</v>
      </c>
      <c r="Q647" s="56">
        <v>45959</v>
      </c>
      <c r="R647" s="56">
        <v>342</v>
      </c>
      <c r="S647" s="56">
        <v>0</v>
      </c>
      <c r="T647" s="56">
        <v>1659</v>
      </c>
      <c r="U647" s="56">
        <v>0</v>
      </c>
      <c r="V647" s="56">
        <v>0</v>
      </c>
      <c r="W647" s="56">
        <v>48801</v>
      </c>
      <c r="X647" s="56">
        <v>0</v>
      </c>
      <c r="Y647" s="56">
        <v>0</v>
      </c>
      <c r="Z647" s="56">
        <v>0</v>
      </c>
      <c r="AA647" s="56">
        <v>0</v>
      </c>
      <c r="AB647" s="56">
        <v>0</v>
      </c>
      <c r="AC647" s="56">
        <v>60</v>
      </c>
      <c r="AD647" s="56">
        <v>0</v>
      </c>
      <c r="AE647" s="56">
        <v>0</v>
      </c>
      <c r="AF647" s="56">
        <v>0</v>
      </c>
      <c r="AG647" s="56">
        <v>0</v>
      </c>
      <c r="AH647" s="56">
        <v>0</v>
      </c>
      <c r="AI647" s="56">
        <v>0</v>
      </c>
      <c r="AJ647" s="56">
        <v>60</v>
      </c>
      <c r="AK647" s="56">
        <v>49434</v>
      </c>
      <c r="AL647" s="56">
        <v>49270</v>
      </c>
      <c r="AM647" s="56">
        <v>0</v>
      </c>
      <c r="AN647" s="56">
        <v>0</v>
      </c>
      <c r="AO647" s="56">
        <v>0</v>
      </c>
      <c r="AP647" s="56">
        <v>0</v>
      </c>
      <c r="AQ647" s="56">
        <v>0</v>
      </c>
      <c r="AR647" s="56">
        <v>97</v>
      </c>
      <c r="AS647" s="56">
        <v>0</v>
      </c>
      <c r="AT647" s="56">
        <v>67</v>
      </c>
      <c r="AU647" s="56">
        <v>0</v>
      </c>
      <c r="AV647" s="56">
        <v>0</v>
      </c>
      <c r="AW647" s="56">
        <v>0</v>
      </c>
      <c r="AX647" s="56">
        <v>0</v>
      </c>
      <c r="AY647" s="56">
        <v>0</v>
      </c>
      <c r="AZ647" s="56">
        <v>164</v>
      </c>
      <c r="BA647" s="56">
        <v>49434</v>
      </c>
      <c r="BB647" s="57" t="s">
        <v>444</v>
      </c>
      <c r="BC647" s="57" t="s">
        <v>1236</v>
      </c>
      <c r="BD647" s="57" t="s">
        <v>215</v>
      </c>
      <c r="BE647" s="57" t="s">
        <v>259</v>
      </c>
    </row>
    <row r="648" spans="1:57" ht="15">
      <c r="A648" t="str">
        <f>VLOOKUP($D648,'[1]Register 2009'!$E$10:$F$65536,2,FALSE)</f>
        <v>Sydinvest International - ISI International Bonds</v>
      </c>
      <c r="B648" s="56">
        <v>11063</v>
      </c>
      <c r="C648" s="56">
        <v>5</v>
      </c>
      <c r="D648" t="str">
        <f t="shared" si="10"/>
        <v>11063_5</v>
      </c>
      <c r="E648" s="56">
        <v>200912</v>
      </c>
      <c r="F648" s="56">
        <v>2828</v>
      </c>
      <c r="G648" s="56">
        <v>0</v>
      </c>
      <c r="H648" s="56">
        <v>0</v>
      </c>
      <c r="I648" s="56">
        <v>2828</v>
      </c>
      <c r="J648" s="56">
        <v>20047</v>
      </c>
      <c r="K648" s="56">
        <v>160617</v>
      </c>
      <c r="L648" s="56">
        <v>0</v>
      </c>
      <c r="M648" s="56">
        <v>0</v>
      </c>
      <c r="N648" s="56">
        <v>0</v>
      </c>
      <c r="O648" s="56">
        <v>180665</v>
      </c>
      <c r="P648" s="56">
        <v>0</v>
      </c>
      <c r="Q648" s="56">
        <v>0</v>
      </c>
      <c r="R648" s="56">
        <v>1466</v>
      </c>
      <c r="S648" s="56">
        <v>0</v>
      </c>
      <c r="T648" s="56">
        <v>0</v>
      </c>
      <c r="U648" s="56">
        <v>0</v>
      </c>
      <c r="V648" s="56">
        <v>0</v>
      </c>
      <c r="W648" s="56">
        <v>1466</v>
      </c>
      <c r="X648" s="56">
        <v>0</v>
      </c>
      <c r="Y648" s="56">
        <v>0</v>
      </c>
      <c r="Z648" s="56">
        <v>0</v>
      </c>
      <c r="AA648" s="56">
        <v>0</v>
      </c>
      <c r="AB648" s="56">
        <v>0</v>
      </c>
      <c r="AC648" s="56">
        <v>4413</v>
      </c>
      <c r="AD648" s="56">
        <v>0</v>
      </c>
      <c r="AE648" s="56">
        <v>223</v>
      </c>
      <c r="AF648" s="56">
        <v>0</v>
      </c>
      <c r="AG648" s="56">
        <v>0</v>
      </c>
      <c r="AH648" s="56">
        <v>0</v>
      </c>
      <c r="AI648" s="56">
        <v>0</v>
      </c>
      <c r="AJ648" s="56">
        <v>4636</v>
      </c>
      <c r="AK648" s="56">
        <v>189595</v>
      </c>
      <c r="AL648" s="56">
        <v>188649</v>
      </c>
      <c r="AM648" s="56">
        <v>0</v>
      </c>
      <c r="AN648" s="56">
        <v>0</v>
      </c>
      <c r="AO648" s="56">
        <v>0</v>
      </c>
      <c r="AP648" s="56">
        <v>372</v>
      </c>
      <c r="AQ648" s="56">
        <v>372</v>
      </c>
      <c r="AR648" s="56">
        <v>305</v>
      </c>
      <c r="AS648" s="56">
        <v>0</v>
      </c>
      <c r="AT648" s="56">
        <v>268</v>
      </c>
      <c r="AU648" s="56">
        <v>0</v>
      </c>
      <c r="AV648" s="56">
        <v>0</v>
      </c>
      <c r="AW648" s="56">
        <v>0</v>
      </c>
      <c r="AX648" s="56">
        <v>0</v>
      </c>
      <c r="AY648" s="56">
        <v>0</v>
      </c>
      <c r="AZ648" s="56">
        <v>573</v>
      </c>
      <c r="BA648" s="56">
        <v>189595</v>
      </c>
      <c r="BB648" s="57" t="s">
        <v>446</v>
      </c>
      <c r="BC648" s="57" t="s">
        <v>1237</v>
      </c>
      <c r="BD648" s="57" t="s">
        <v>215</v>
      </c>
      <c r="BE648" s="57" t="s">
        <v>259</v>
      </c>
    </row>
    <row r="649" spans="1:57" ht="15">
      <c r="A649" t="str">
        <f>VLOOKUP($D649,'[1]Register 2009'!$E$10:$F$65536,2,FALSE)</f>
        <v>Sydinvest International - ISI Latin America Equities</v>
      </c>
      <c r="B649" s="56">
        <v>11063</v>
      </c>
      <c r="C649" s="56">
        <v>11</v>
      </c>
      <c r="D649" t="str">
        <f t="shared" si="10"/>
        <v>11063_11</v>
      </c>
      <c r="E649" s="56">
        <v>200912</v>
      </c>
      <c r="F649" s="56">
        <v>10277</v>
      </c>
      <c r="G649" s="56">
        <v>0</v>
      </c>
      <c r="H649" s="56">
        <v>0</v>
      </c>
      <c r="I649" s="56">
        <v>10277</v>
      </c>
      <c r="J649" s="56">
        <v>0</v>
      </c>
      <c r="K649" s="56">
        <v>0</v>
      </c>
      <c r="L649" s="56">
        <v>0</v>
      </c>
      <c r="M649" s="56">
        <v>0</v>
      </c>
      <c r="N649" s="56">
        <v>0</v>
      </c>
      <c r="O649" s="56">
        <v>0</v>
      </c>
      <c r="P649" s="56">
        <v>0</v>
      </c>
      <c r="Q649" s="56">
        <v>278223</v>
      </c>
      <c r="R649" s="56">
        <v>1086</v>
      </c>
      <c r="S649" s="56">
        <v>216</v>
      </c>
      <c r="T649" s="56">
        <v>0</v>
      </c>
      <c r="U649" s="56">
        <v>0</v>
      </c>
      <c r="V649" s="56">
        <v>0</v>
      </c>
      <c r="W649" s="56">
        <v>279525</v>
      </c>
      <c r="X649" s="56">
        <v>0</v>
      </c>
      <c r="Y649" s="56">
        <v>0</v>
      </c>
      <c r="Z649" s="56">
        <v>0</v>
      </c>
      <c r="AA649" s="56">
        <v>0</v>
      </c>
      <c r="AB649" s="56">
        <v>0</v>
      </c>
      <c r="AC649" s="56">
        <v>566</v>
      </c>
      <c r="AD649" s="56">
        <v>0</v>
      </c>
      <c r="AE649" s="56">
        <v>499</v>
      </c>
      <c r="AF649" s="56">
        <v>0</v>
      </c>
      <c r="AG649" s="56">
        <v>0</v>
      </c>
      <c r="AH649" s="56">
        <v>0</v>
      </c>
      <c r="AI649" s="56">
        <v>0</v>
      </c>
      <c r="AJ649" s="56">
        <v>1064</v>
      </c>
      <c r="AK649" s="56">
        <v>290866</v>
      </c>
      <c r="AL649" s="56">
        <v>286021</v>
      </c>
      <c r="AM649" s="56">
        <v>0</v>
      </c>
      <c r="AN649" s="56">
        <v>0</v>
      </c>
      <c r="AO649" s="56">
        <v>0</v>
      </c>
      <c r="AP649" s="56">
        <v>0</v>
      </c>
      <c r="AQ649" s="56">
        <v>0</v>
      </c>
      <c r="AR649" s="56">
        <v>521</v>
      </c>
      <c r="AS649" s="56">
        <v>0</v>
      </c>
      <c r="AT649" s="56">
        <v>4324</v>
      </c>
      <c r="AU649" s="56">
        <v>0</v>
      </c>
      <c r="AV649" s="56">
        <v>0</v>
      </c>
      <c r="AW649" s="56">
        <v>0</v>
      </c>
      <c r="AX649" s="56">
        <v>0</v>
      </c>
      <c r="AY649" s="56">
        <v>0</v>
      </c>
      <c r="AZ649" s="56">
        <v>4844</v>
      </c>
      <c r="BA649" s="56">
        <v>290866</v>
      </c>
      <c r="BB649" s="57" t="s">
        <v>449</v>
      </c>
      <c r="BC649" s="57" t="s">
        <v>1240</v>
      </c>
      <c r="BD649" s="57" t="s">
        <v>215</v>
      </c>
      <c r="BE649" s="57" t="s">
        <v>259</v>
      </c>
    </row>
    <row r="650" spans="1:57" ht="15">
      <c r="A650" t="str">
        <f>VLOOKUP($D650,'[1]Register 2009'!$E$10:$F$65536,2,FALSE)</f>
        <v>Tema Kapital - StockRate</v>
      </c>
      <c r="B650" s="56">
        <v>11130</v>
      </c>
      <c r="C650" s="56">
        <v>5</v>
      </c>
      <c r="D650" t="str">
        <f t="shared" si="10"/>
        <v>11130_5</v>
      </c>
      <c r="E650" s="56">
        <v>200912</v>
      </c>
      <c r="F650" s="56">
        <v>1396</v>
      </c>
      <c r="G650" s="56">
        <v>0</v>
      </c>
      <c r="H650" s="56">
        <v>0</v>
      </c>
      <c r="I650" s="56">
        <v>1396</v>
      </c>
      <c r="J650" s="56">
        <v>0</v>
      </c>
      <c r="K650" s="56">
        <v>0</v>
      </c>
      <c r="L650" s="56">
        <v>0</v>
      </c>
      <c r="M650" s="56">
        <v>0</v>
      </c>
      <c r="N650" s="56">
        <v>0</v>
      </c>
      <c r="O650" s="56">
        <v>0</v>
      </c>
      <c r="P650" s="56">
        <v>1716</v>
      </c>
      <c r="Q650" s="56">
        <v>16591</v>
      </c>
      <c r="R650" s="56">
        <v>0</v>
      </c>
      <c r="S650" s="56">
        <v>0</v>
      </c>
      <c r="T650" s="56">
        <v>0</v>
      </c>
      <c r="U650" s="56">
        <v>0</v>
      </c>
      <c r="V650" s="56">
        <v>0</v>
      </c>
      <c r="W650" s="56">
        <v>18307</v>
      </c>
      <c r="X650" s="56">
        <v>0</v>
      </c>
      <c r="Y650" s="56">
        <v>0</v>
      </c>
      <c r="Z650" s="56">
        <v>0</v>
      </c>
      <c r="AA650" s="56">
        <v>0</v>
      </c>
      <c r="AB650" s="56">
        <v>0</v>
      </c>
      <c r="AC650" s="56">
        <v>17</v>
      </c>
      <c r="AD650" s="56">
        <v>40</v>
      </c>
      <c r="AE650" s="56">
        <v>0</v>
      </c>
      <c r="AF650" s="56">
        <v>0</v>
      </c>
      <c r="AG650" s="56">
        <v>0</v>
      </c>
      <c r="AH650" s="56">
        <v>0</v>
      </c>
      <c r="AI650" s="56">
        <v>0</v>
      </c>
      <c r="AJ650" s="56">
        <v>57</v>
      </c>
      <c r="AK650" s="56">
        <v>19760</v>
      </c>
      <c r="AL650" s="56">
        <v>19667</v>
      </c>
      <c r="AM650" s="56">
        <v>0</v>
      </c>
      <c r="AN650" s="56">
        <v>0</v>
      </c>
      <c r="AO650" s="56">
        <v>0</v>
      </c>
      <c r="AP650" s="56">
        <v>0</v>
      </c>
      <c r="AQ650" s="56">
        <v>0</v>
      </c>
      <c r="AR650" s="56">
        <v>93</v>
      </c>
      <c r="AS650" s="56">
        <v>0</v>
      </c>
      <c r="AT650" s="56">
        <v>0</v>
      </c>
      <c r="AU650" s="56">
        <v>0</v>
      </c>
      <c r="AV650" s="56">
        <v>0</v>
      </c>
      <c r="AW650" s="56">
        <v>0</v>
      </c>
      <c r="AX650" s="56">
        <v>0</v>
      </c>
      <c r="AY650" s="56">
        <v>0</v>
      </c>
      <c r="AZ650" s="56">
        <v>93</v>
      </c>
      <c r="BA650" s="56">
        <v>19760</v>
      </c>
      <c r="BB650" s="57" t="s">
        <v>1438</v>
      </c>
      <c r="BC650" s="57" t="s">
        <v>2019</v>
      </c>
      <c r="BD650" s="57" t="s">
        <v>215</v>
      </c>
      <c r="BE650" s="57" t="s">
        <v>224</v>
      </c>
    </row>
    <row r="651" spans="1:57" ht="15">
      <c r="A651" t="str">
        <f>VLOOKUP($D651,'[1]Register 2009'!$E$10:$F$65536,2,FALSE)</f>
        <v>The European High Yield Fund - The European High Yield Fund</v>
      </c>
      <c r="B651" s="56">
        <v>11168</v>
      </c>
      <c r="C651" s="56">
        <v>1</v>
      </c>
      <c r="D651" t="str">
        <f t="shared" si="10"/>
        <v>11168_1</v>
      </c>
      <c r="E651" s="56">
        <v>200912</v>
      </c>
      <c r="F651" s="56">
        <v>9423</v>
      </c>
      <c r="G651" s="56">
        <v>0</v>
      </c>
      <c r="H651" s="56">
        <v>0</v>
      </c>
      <c r="I651" s="56">
        <v>9423</v>
      </c>
      <c r="J651" s="56">
        <v>4055</v>
      </c>
      <c r="K651" s="56">
        <v>127496</v>
      </c>
      <c r="L651" s="56">
        <v>0</v>
      </c>
      <c r="M651" s="56">
        <v>0</v>
      </c>
      <c r="N651" s="56">
        <v>11109</v>
      </c>
      <c r="O651" s="56">
        <v>142660</v>
      </c>
      <c r="P651" s="56">
        <v>0</v>
      </c>
      <c r="Q651" s="56">
        <v>0</v>
      </c>
      <c r="R651" s="56">
        <v>0</v>
      </c>
      <c r="S651" s="56">
        <v>0</v>
      </c>
      <c r="T651" s="56">
        <v>0</v>
      </c>
      <c r="U651" s="56">
        <v>0</v>
      </c>
      <c r="V651" s="56">
        <v>0</v>
      </c>
      <c r="W651" s="56">
        <v>0</v>
      </c>
      <c r="X651" s="56">
        <v>0</v>
      </c>
      <c r="Y651" s="56">
        <v>0</v>
      </c>
      <c r="Z651" s="56">
        <v>0</v>
      </c>
      <c r="AA651" s="56">
        <v>0</v>
      </c>
      <c r="AB651" s="56">
        <v>0</v>
      </c>
      <c r="AC651" s="56">
        <v>3048</v>
      </c>
      <c r="AD651" s="56">
        <v>0</v>
      </c>
      <c r="AE651" s="56">
        <v>0</v>
      </c>
      <c r="AF651" s="56">
        <v>0</v>
      </c>
      <c r="AG651" s="56">
        <v>0</v>
      </c>
      <c r="AH651" s="56">
        <v>0</v>
      </c>
      <c r="AI651" s="56">
        <v>0</v>
      </c>
      <c r="AJ651" s="56">
        <v>3048</v>
      </c>
      <c r="AK651" s="56">
        <v>155131</v>
      </c>
      <c r="AL651" s="56">
        <v>154152</v>
      </c>
      <c r="AM651" s="56">
        <v>0</v>
      </c>
      <c r="AN651" s="56">
        <v>0</v>
      </c>
      <c r="AO651" s="56">
        <v>0</v>
      </c>
      <c r="AP651" s="56">
        <v>0</v>
      </c>
      <c r="AQ651" s="56">
        <v>0</v>
      </c>
      <c r="AR651" s="56">
        <v>979</v>
      </c>
      <c r="AS651" s="56">
        <v>0</v>
      </c>
      <c r="AT651" s="56">
        <v>0</v>
      </c>
      <c r="AU651" s="56">
        <v>0</v>
      </c>
      <c r="AV651" s="56">
        <v>0</v>
      </c>
      <c r="AW651" s="56">
        <v>0</v>
      </c>
      <c r="AX651" s="56">
        <v>0</v>
      </c>
      <c r="AY651" s="56">
        <v>0</v>
      </c>
      <c r="AZ651" s="56">
        <v>979</v>
      </c>
      <c r="BA651" s="56">
        <v>155131</v>
      </c>
      <c r="BB651" s="57" t="s">
        <v>2020</v>
      </c>
      <c r="BC651" s="57" t="s">
        <v>2021</v>
      </c>
      <c r="BD651" s="57" t="s">
        <v>215</v>
      </c>
      <c r="BE651" s="57" t="s">
        <v>216</v>
      </c>
    </row>
    <row r="652" spans="1:57" ht="15">
      <c r="A652" t="str">
        <f>VLOOKUP($D652,'[1]Register 2009'!$E$10:$F$65536,2,FALSE)</f>
        <v>TRP Invest - Global High Yield Bonds</v>
      </c>
      <c r="B652" s="56">
        <v>16040</v>
      </c>
      <c r="C652" s="56">
        <v>1</v>
      </c>
      <c r="D652" t="str">
        <f t="shared" si="10"/>
        <v>16040_1</v>
      </c>
      <c r="E652" s="56">
        <v>200912</v>
      </c>
      <c r="F652" s="56">
        <v>98138</v>
      </c>
      <c r="G652" s="56">
        <v>0</v>
      </c>
      <c r="H652" s="56">
        <v>0</v>
      </c>
      <c r="I652" s="56">
        <v>98138</v>
      </c>
      <c r="J652" s="56">
        <v>2204</v>
      </c>
      <c r="K652" s="56">
        <v>1712412</v>
      </c>
      <c r="L652" s="56">
        <v>0</v>
      </c>
      <c r="M652" s="56">
        <v>24055</v>
      </c>
      <c r="N652" s="56">
        <v>10562</v>
      </c>
      <c r="O652" s="56">
        <v>1749233</v>
      </c>
      <c r="P652" s="56">
        <v>0</v>
      </c>
      <c r="Q652" s="56">
        <v>20357</v>
      </c>
      <c r="R652" s="56">
        <v>0</v>
      </c>
      <c r="S652" s="56">
        <v>0</v>
      </c>
      <c r="T652" s="56">
        <v>0</v>
      </c>
      <c r="U652" s="56">
        <v>0</v>
      </c>
      <c r="V652" s="56">
        <v>0</v>
      </c>
      <c r="W652" s="56">
        <v>20357</v>
      </c>
      <c r="X652" s="56">
        <v>0</v>
      </c>
      <c r="Y652" s="56">
        <v>0</v>
      </c>
      <c r="Z652" s="56">
        <v>2177</v>
      </c>
      <c r="AA652" s="56">
        <v>2177</v>
      </c>
      <c r="AB652" s="56">
        <v>0</v>
      </c>
      <c r="AC652" s="56">
        <v>32598</v>
      </c>
      <c r="AD652" s="56">
        <v>0</v>
      </c>
      <c r="AE652" s="56">
        <v>1910</v>
      </c>
      <c r="AF652" s="56">
        <v>0</v>
      </c>
      <c r="AG652" s="56">
        <v>0</v>
      </c>
      <c r="AH652" s="56">
        <v>0</v>
      </c>
      <c r="AI652" s="56">
        <v>0</v>
      </c>
      <c r="AJ652" s="56">
        <v>34508</v>
      </c>
      <c r="AK652" s="56">
        <v>1904413</v>
      </c>
      <c r="AL652" s="56">
        <v>1848736</v>
      </c>
      <c r="AM652" s="56">
        <v>0</v>
      </c>
      <c r="AN652" s="56">
        <v>0</v>
      </c>
      <c r="AO652" s="56">
        <v>0</v>
      </c>
      <c r="AP652" s="56">
        <v>50949</v>
      </c>
      <c r="AQ652" s="56">
        <v>50949</v>
      </c>
      <c r="AR652" s="56">
        <v>2831</v>
      </c>
      <c r="AS652" s="56">
        <v>-3</v>
      </c>
      <c r="AT652" s="56">
        <v>1900</v>
      </c>
      <c r="AU652" s="56">
        <v>0</v>
      </c>
      <c r="AV652" s="56">
        <v>0</v>
      </c>
      <c r="AW652" s="56">
        <v>0</v>
      </c>
      <c r="AX652" s="56">
        <v>0</v>
      </c>
      <c r="AY652" s="56">
        <v>0</v>
      </c>
      <c r="AZ652" s="56">
        <v>4728</v>
      </c>
      <c r="BA652" s="56">
        <v>1904413</v>
      </c>
      <c r="BB652" s="57" t="s">
        <v>1610</v>
      </c>
      <c r="BC652" s="57" t="s">
        <v>1611</v>
      </c>
      <c r="BD652" s="57" t="s">
        <v>215</v>
      </c>
      <c r="BE652" s="57" t="s">
        <v>259</v>
      </c>
    </row>
    <row r="653" spans="1:57" ht="15">
      <c r="A653" t="str">
        <f>VLOOKUP($D653,'[1]Register 2009'!$E$10:$F$65536,2,FALSE)</f>
        <v>ValueInvest Danmark - ValueInvest Blue Chip Value</v>
      </c>
      <c r="B653" s="56">
        <v>11106</v>
      </c>
      <c r="C653" s="56">
        <v>3</v>
      </c>
      <c r="D653" t="str">
        <f t="shared" si="10"/>
        <v>11106_3</v>
      </c>
      <c r="E653" s="56">
        <v>200912</v>
      </c>
      <c r="F653" s="56">
        <v>42585</v>
      </c>
      <c r="G653" s="56">
        <v>111</v>
      </c>
      <c r="H653" s="56">
        <v>0</v>
      </c>
      <c r="I653" s="56">
        <v>42696</v>
      </c>
      <c r="J653" s="56">
        <v>0</v>
      </c>
      <c r="K653" s="56">
        <v>0</v>
      </c>
      <c r="L653" s="56">
        <v>0</v>
      </c>
      <c r="M653" s="56">
        <v>0</v>
      </c>
      <c r="N653" s="56">
        <v>0</v>
      </c>
      <c r="O653" s="56">
        <v>0</v>
      </c>
      <c r="P653" s="56">
        <v>0</v>
      </c>
      <c r="Q653" s="56">
        <v>852568</v>
      </c>
      <c r="R653" s="56">
        <v>0</v>
      </c>
      <c r="S653" s="56">
        <v>0</v>
      </c>
      <c r="T653" s="56">
        <v>0</v>
      </c>
      <c r="U653" s="56">
        <v>0</v>
      </c>
      <c r="V653" s="56">
        <v>0</v>
      </c>
      <c r="W653" s="56">
        <v>852568</v>
      </c>
      <c r="X653" s="56">
        <v>0</v>
      </c>
      <c r="Y653" s="56">
        <v>0</v>
      </c>
      <c r="Z653" s="56">
        <v>0</v>
      </c>
      <c r="AA653" s="56">
        <v>0</v>
      </c>
      <c r="AB653" s="56">
        <v>0</v>
      </c>
      <c r="AC653" s="56">
        <v>136</v>
      </c>
      <c r="AD653" s="56">
        <v>0</v>
      </c>
      <c r="AE653" s="56">
        <v>1481</v>
      </c>
      <c r="AF653" s="56">
        <v>44</v>
      </c>
      <c r="AG653" s="56">
        <v>0</v>
      </c>
      <c r="AH653" s="56">
        <v>0</v>
      </c>
      <c r="AI653" s="56">
        <v>0</v>
      </c>
      <c r="AJ653" s="56">
        <v>1661</v>
      </c>
      <c r="AK653" s="56">
        <v>896925</v>
      </c>
      <c r="AL653" s="56">
        <v>874553</v>
      </c>
      <c r="AM653" s="56">
        <v>0</v>
      </c>
      <c r="AN653" s="56">
        <v>0</v>
      </c>
      <c r="AO653" s="56">
        <v>0</v>
      </c>
      <c r="AP653" s="56">
        <v>0</v>
      </c>
      <c r="AQ653" s="56">
        <v>0</v>
      </c>
      <c r="AR653" s="56">
        <v>2555</v>
      </c>
      <c r="AS653" s="56">
        <v>0</v>
      </c>
      <c r="AT653" s="56">
        <v>19817</v>
      </c>
      <c r="AU653" s="56">
        <v>0</v>
      </c>
      <c r="AV653" s="56">
        <v>0</v>
      </c>
      <c r="AW653" s="56">
        <v>0</v>
      </c>
      <c r="AX653" s="56">
        <v>0</v>
      </c>
      <c r="AY653" s="56">
        <v>0</v>
      </c>
      <c r="AZ653" s="56">
        <v>22372</v>
      </c>
      <c r="BA653" s="56">
        <v>896925</v>
      </c>
      <c r="BB653" s="57" t="s">
        <v>517</v>
      </c>
      <c r="BC653" s="57" t="s">
        <v>1345</v>
      </c>
      <c r="BD653" s="57" t="s">
        <v>215</v>
      </c>
      <c r="BE653" s="57" t="s">
        <v>216</v>
      </c>
    </row>
    <row r="654" spans="1:57" ht="15">
      <c r="A654" t="str">
        <f>VLOOKUP($D654,'[1]Register 2009'!$E$10:$F$65536,2,FALSE)</f>
        <v>ValueInvest Danmark - ValueInvest Global</v>
      </c>
      <c r="B654" s="56">
        <v>11106</v>
      </c>
      <c r="C654" s="56">
        <v>1</v>
      </c>
      <c r="D654" t="str">
        <f t="shared" si="10"/>
        <v>11106_1</v>
      </c>
      <c r="E654" s="56">
        <v>200912</v>
      </c>
      <c r="F654" s="56">
        <v>74779</v>
      </c>
      <c r="G654" s="56">
        <v>345</v>
      </c>
      <c r="H654" s="56">
        <v>0</v>
      </c>
      <c r="I654" s="56">
        <v>75124</v>
      </c>
      <c r="J654" s="56">
        <v>0</v>
      </c>
      <c r="K654" s="56">
        <v>0</v>
      </c>
      <c r="L654" s="56">
        <v>0</v>
      </c>
      <c r="M654" s="56">
        <v>0</v>
      </c>
      <c r="N654" s="56">
        <v>0</v>
      </c>
      <c r="O654" s="56">
        <v>0</v>
      </c>
      <c r="P654" s="56">
        <v>0</v>
      </c>
      <c r="Q654" s="56">
        <v>1613075</v>
      </c>
      <c r="R654" s="56">
        <v>0</v>
      </c>
      <c r="S654" s="56">
        <v>0</v>
      </c>
      <c r="T654" s="56">
        <v>0</v>
      </c>
      <c r="U654" s="56">
        <v>0</v>
      </c>
      <c r="V654" s="56">
        <v>0</v>
      </c>
      <c r="W654" s="56">
        <v>1613075</v>
      </c>
      <c r="X654" s="56">
        <v>0</v>
      </c>
      <c r="Y654" s="56">
        <v>0</v>
      </c>
      <c r="Z654" s="56">
        <v>0</v>
      </c>
      <c r="AA654" s="56">
        <v>0</v>
      </c>
      <c r="AB654" s="56">
        <v>0</v>
      </c>
      <c r="AC654" s="56">
        <v>488</v>
      </c>
      <c r="AD654" s="56">
        <v>0</v>
      </c>
      <c r="AE654" s="56">
        <v>5267</v>
      </c>
      <c r="AF654" s="56">
        <v>81</v>
      </c>
      <c r="AG654" s="56">
        <v>0</v>
      </c>
      <c r="AH654" s="56">
        <v>0</v>
      </c>
      <c r="AI654" s="56">
        <v>0</v>
      </c>
      <c r="AJ654" s="56">
        <v>5836</v>
      </c>
      <c r="AK654" s="56">
        <v>1694035</v>
      </c>
      <c r="AL654" s="56">
        <v>1650782</v>
      </c>
      <c r="AM654" s="56">
        <v>0</v>
      </c>
      <c r="AN654" s="56">
        <v>0</v>
      </c>
      <c r="AO654" s="56">
        <v>0</v>
      </c>
      <c r="AP654" s="56">
        <v>0</v>
      </c>
      <c r="AQ654" s="56">
        <v>0</v>
      </c>
      <c r="AR654" s="56">
        <v>5368</v>
      </c>
      <c r="AS654" s="56">
        <v>0</v>
      </c>
      <c r="AT654" s="56">
        <v>37885</v>
      </c>
      <c r="AU654" s="56">
        <v>0</v>
      </c>
      <c r="AV654" s="56">
        <v>0</v>
      </c>
      <c r="AW654" s="56">
        <v>0</v>
      </c>
      <c r="AX654" s="56">
        <v>0</v>
      </c>
      <c r="AY654" s="56">
        <v>0</v>
      </c>
      <c r="AZ654" s="56">
        <v>43253</v>
      </c>
      <c r="BA654" s="56">
        <v>1694035</v>
      </c>
      <c r="BB654" s="57" t="s">
        <v>1341</v>
      </c>
      <c r="BC654" s="57" t="s">
        <v>1342</v>
      </c>
      <c r="BD654" s="57" t="s">
        <v>215</v>
      </c>
      <c r="BE654" s="57" t="s">
        <v>216</v>
      </c>
    </row>
    <row r="655" spans="1:57" ht="15">
      <c r="A655" t="str">
        <f>VLOOKUP($D655,'[1]Register 2009'!$E$10:$F$65536,2,FALSE)</f>
        <v>ValueInvest Danmark - ValueInvest Global Akkumulerende</v>
      </c>
      <c r="B655" s="56">
        <v>11106</v>
      </c>
      <c r="C655" s="56">
        <v>4</v>
      </c>
      <c r="D655" t="str">
        <f t="shared" si="10"/>
        <v>11106_4</v>
      </c>
      <c r="E655" s="56">
        <v>200912</v>
      </c>
      <c r="F655" s="56">
        <v>12300</v>
      </c>
      <c r="G655" s="56">
        <v>0</v>
      </c>
      <c r="H655" s="56">
        <v>0</v>
      </c>
      <c r="I655" s="56">
        <v>12300</v>
      </c>
      <c r="J655" s="56">
        <v>0</v>
      </c>
      <c r="K655" s="56">
        <v>0</v>
      </c>
      <c r="L655" s="56">
        <v>0</v>
      </c>
      <c r="M655" s="56">
        <v>0</v>
      </c>
      <c r="N655" s="56">
        <v>0</v>
      </c>
      <c r="O655" s="56">
        <v>0</v>
      </c>
      <c r="P655" s="56">
        <v>0</v>
      </c>
      <c r="Q655" s="56">
        <v>287258</v>
      </c>
      <c r="R655" s="56">
        <v>0</v>
      </c>
      <c r="S655" s="56">
        <v>0</v>
      </c>
      <c r="T655" s="56">
        <v>0</v>
      </c>
      <c r="U655" s="56">
        <v>0</v>
      </c>
      <c r="V655" s="56">
        <v>0</v>
      </c>
      <c r="W655" s="56">
        <v>287258</v>
      </c>
      <c r="X655" s="56">
        <v>0</v>
      </c>
      <c r="Y655" s="56">
        <v>0</v>
      </c>
      <c r="Z655" s="56">
        <v>0</v>
      </c>
      <c r="AA655" s="56">
        <v>0</v>
      </c>
      <c r="AB655" s="56">
        <v>0</v>
      </c>
      <c r="AC655" s="56">
        <v>47</v>
      </c>
      <c r="AD655" s="56">
        <v>0</v>
      </c>
      <c r="AE655" s="56">
        <v>517</v>
      </c>
      <c r="AF655" s="56">
        <v>15</v>
      </c>
      <c r="AG655" s="56">
        <v>0</v>
      </c>
      <c r="AH655" s="56">
        <v>0</v>
      </c>
      <c r="AI655" s="56">
        <v>0</v>
      </c>
      <c r="AJ655" s="56">
        <v>579</v>
      </c>
      <c r="AK655" s="56">
        <v>300137</v>
      </c>
      <c r="AL655" s="56">
        <v>292651</v>
      </c>
      <c r="AM655" s="56">
        <v>0</v>
      </c>
      <c r="AN655" s="56">
        <v>0</v>
      </c>
      <c r="AO655" s="56">
        <v>0</v>
      </c>
      <c r="AP655" s="56">
        <v>0</v>
      </c>
      <c r="AQ655" s="56">
        <v>0</v>
      </c>
      <c r="AR655" s="56">
        <v>858</v>
      </c>
      <c r="AS655" s="56">
        <v>0</v>
      </c>
      <c r="AT655" s="56">
        <v>6628</v>
      </c>
      <c r="AU655" s="56">
        <v>0</v>
      </c>
      <c r="AV655" s="56">
        <v>0</v>
      </c>
      <c r="AW655" s="56">
        <v>0</v>
      </c>
      <c r="AX655" s="56">
        <v>0</v>
      </c>
      <c r="AY655" s="56">
        <v>0</v>
      </c>
      <c r="AZ655" s="56">
        <v>7486</v>
      </c>
      <c r="BA655" s="56">
        <v>300137</v>
      </c>
      <c r="BB655" s="57" t="s">
        <v>1346</v>
      </c>
      <c r="BC655" s="57" t="s">
        <v>1347</v>
      </c>
      <c r="BD655" s="57" t="s">
        <v>215</v>
      </c>
      <c r="BE655" s="57" t="s">
        <v>252</v>
      </c>
    </row>
    <row r="656" spans="1:57" ht="15">
      <c r="A656" t="str">
        <f>VLOOKUP($D656,'[1]Register 2009'!$E$10:$F$65536,2,FALSE)</f>
        <v>ValueInvest Danmark - ValueInvest Japan</v>
      </c>
      <c r="B656" s="56">
        <v>11106</v>
      </c>
      <c r="C656" s="56">
        <v>2</v>
      </c>
      <c r="D656" t="str">
        <f t="shared" si="10"/>
        <v>11106_2</v>
      </c>
      <c r="E656" s="56">
        <v>200912</v>
      </c>
      <c r="F656" s="56">
        <v>4645</v>
      </c>
      <c r="G656" s="56">
        <v>13</v>
      </c>
      <c r="H656" s="56">
        <v>0</v>
      </c>
      <c r="I656" s="56">
        <v>4658</v>
      </c>
      <c r="J656" s="56">
        <v>0</v>
      </c>
      <c r="K656" s="56">
        <v>0</v>
      </c>
      <c r="L656" s="56">
        <v>0</v>
      </c>
      <c r="M656" s="56">
        <v>0</v>
      </c>
      <c r="N656" s="56">
        <v>0</v>
      </c>
      <c r="O656" s="56">
        <v>0</v>
      </c>
      <c r="P656" s="56">
        <v>0</v>
      </c>
      <c r="Q656" s="56">
        <v>259618</v>
      </c>
      <c r="R656" s="56">
        <v>0</v>
      </c>
      <c r="S656" s="56">
        <v>0</v>
      </c>
      <c r="T656" s="56">
        <v>0</v>
      </c>
      <c r="U656" s="56">
        <v>0</v>
      </c>
      <c r="V656" s="56">
        <v>0</v>
      </c>
      <c r="W656" s="56">
        <v>259618</v>
      </c>
      <c r="X656" s="56">
        <v>0</v>
      </c>
      <c r="Y656" s="56">
        <v>0</v>
      </c>
      <c r="Z656" s="56">
        <v>0</v>
      </c>
      <c r="AA656" s="56">
        <v>0</v>
      </c>
      <c r="AB656" s="56">
        <v>0</v>
      </c>
      <c r="AC656" s="56">
        <v>168</v>
      </c>
      <c r="AD656" s="56">
        <v>0</v>
      </c>
      <c r="AE656" s="56">
        <v>2036</v>
      </c>
      <c r="AF656" s="56">
        <v>17</v>
      </c>
      <c r="AG656" s="56">
        <v>0</v>
      </c>
      <c r="AH656" s="56">
        <v>0</v>
      </c>
      <c r="AI656" s="56">
        <v>0</v>
      </c>
      <c r="AJ656" s="56">
        <v>2221</v>
      </c>
      <c r="AK656" s="56">
        <v>266497</v>
      </c>
      <c r="AL656" s="56">
        <v>263943</v>
      </c>
      <c r="AM656" s="56">
        <v>0</v>
      </c>
      <c r="AN656" s="56">
        <v>0</v>
      </c>
      <c r="AO656" s="56">
        <v>0</v>
      </c>
      <c r="AP656" s="56">
        <v>0</v>
      </c>
      <c r="AQ656" s="56">
        <v>0</v>
      </c>
      <c r="AR656" s="56">
        <v>794</v>
      </c>
      <c r="AS656" s="56">
        <v>0</v>
      </c>
      <c r="AT656" s="56">
        <v>1760</v>
      </c>
      <c r="AU656" s="56">
        <v>0</v>
      </c>
      <c r="AV656" s="56">
        <v>0</v>
      </c>
      <c r="AW656" s="56">
        <v>0</v>
      </c>
      <c r="AX656" s="56">
        <v>0</v>
      </c>
      <c r="AY656" s="56">
        <v>0</v>
      </c>
      <c r="AZ656" s="56">
        <v>2554</v>
      </c>
      <c r="BA656" s="56">
        <v>266497</v>
      </c>
      <c r="BB656" s="57" t="s">
        <v>1343</v>
      </c>
      <c r="BC656" s="57" t="s">
        <v>1344</v>
      </c>
      <c r="BD656" s="57" t="s">
        <v>215</v>
      </c>
      <c r="BE656" s="57" t="s">
        <v>216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0"/>
  <sheetViews>
    <sheetView zoomScale="80" zoomScaleNormal="80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8.140625" style="29" customWidth="1"/>
    <col min="2" max="2" width="7.00390625" style="29" bestFit="1" customWidth="1"/>
    <col min="3" max="3" width="57.00390625" style="29" bestFit="1" customWidth="1"/>
    <col min="4" max="4" width="64.28125" style="29" customWidth="1"/>
    <col min="5" max="5" width="18.57421875" style="30" bestFit="1" customWidth="1"/>
    <col min="6" max="6" width="94.00390625" style="30" bestFit="1" customWidth="1"/>
    <col min="7" max="16384" width="9.140625" style="29" customWidth="1"/>
  </cols>
  <sheetData>
    <row r="1" spans="1:3" ht="15">
      <c r="A1" s="50" t="s">
        <v>1</v>
      </c>
      <c r="B1" s="51"/>
      <c r="C1" s="52"/>
    </row>
    <row r="3" ht="15">
      <c r="A3" s="31" t="s">
        <v>2</v>
      </c>
    </row>
    <row r="5" spans="1:6" ht="15">
      <c r="A5" s="32" t="s">
        <v>3</v>
      </c>
      <c r="B5" s="32" t="s">
        <v>4</v>
      </c>
      <c r="C5" s="31" t="s">
        <v>5</v>
      </c>
      <c r="D5" s="31" t="s">
        <v>6</v>
      </c>
      <c r="E5" s="31" t="s">
        <v>7</v>
      </c>
      <c r="F5" s="31" t="s">
        <v>8</v>
      </c>
    </row>
    <row r="6" spans="1:6" ht="15">
      <c r="A6" s="33"/>
      <c r="B6" s="33"/>
      <c r="C6" s="31"/>
      <c r="D6" s="31"/>
      <c r="E6" s="33"/>
      <c r="F6" s="33"/>
    </row>
    <row r="7" spans="1:6" ht="15">
      <c r="A7" s="31" t="s">
        <v>9</v>
      </c>
      <c r="B7" s="31"/>
      <c r="C7" s="31"/>
      <c r="D7" s="31"/>
      <c r="E7" s="33"/>
      <c r="F7" s="33"/>
    </row>
    <row r="8" spans="1:6" ht="15">
      <c r="A8" s="31" t="s">
        <v>10</v>
      </c>
      <c r="B8" s="31"/>
      <c r="C8" s="31"/>
      <c r="D8" s="31"/>
      <c r="E8" s="33"/>
      <c r="F8" s="33"/>
    </row>
    <row r="9" spans="1:6" ht="15">
      <c r="A9" s="31"/>
      <c r="B9" s="31"/>
      <c r="E9" s="33"/>
      <c r="F9" s="33"/>
    </row>
    <row r="10" spans="1:6" ht="15">
      <c r="A10" s="29">
        <v>11129</v>
      </c>
      <c r="B10" s="29">
        <v>1</v>
      </c>
      <c r="C10" s="34" t="s">
        <v>571</v>
      </c>
      <c r="D10" s="34" t="s">
        <v>571</v>
      </c>
      <c r="E10" s="34" t="str">
        <f>A10&amp;"_"&amp;B10</f>
        <v>11129_1</v>
      </c>
      <c r="F10" s="34" t="str">
        <f>C10&amp;" - "&amp;D10</f>
        <v>AL Invest Obligationspleje - AL Invest Obligationspleje</v>
      </c>
    </row>
    <row r="11" spans="1:6" ht="15">
      <c r="A11" s="29">
        <v>11109</v>
      </c>
      <c r="B11" s="29">
        <v>1</v>
      </c>
      <c r="C11" s="34" t="s">
        <v>11</v>
      </c>
      <c r="D11" s="34" t="s">
        <v>527</v>
      </c>
      <c r="E11" s="34" t="str">
        <f aca="true" t="shared" si="0" ref="E11:E37">A11&amp;"_"&amp;B11</f>
        <v>11109_1</v>
      </c>
      <c r="F11" s="34" t="str">
        <f aca="true" t="shared" si="1" ref="F11:F37">C11&amp;" - "&amp;D11</f>
        <v>AL Invest, Udenlandske Aktier, Etisk - AL Invest</v>
      </c>
    </row>
    <row r="12" spans="1:6" ht="15">
      <c r="A12" s="29">
        <v>11080</v>
      </c>
      <c r="B12" s="29">
        <v>1</v>
      </c>
      <c r="C12" s="34" t="s">
        <v>826</v>
      </c>
      <c r="D12" s="34" t="s">
        <v>214</v>
      </c>
      <c r="E12" s="34" t="str">
        <f t="shared" si="0"/>
        <v>11080_1</v>
      </c>
      <c r="F12" s="34" t="str">
        <f t="shared" si="1"/>
        <v>Alfred Berg Invest - Danmark</v>
      </c>
    </row>
    <row r="13" spans="1:6" ht="15">
      <c r="A13" s="29">
        <v>11080</v>
      </c>
      <c r="B13" s="29">
        <v>2</v>
      </c>
      <c r="C13" s="34" t="s">
        <v>826</v>
      </c>
      <c r="D13" s="34" t="s">
        <v>498</v>
      </c>
      <c r="E13" s="34" t="str">
        <f t="shared" si="0"/>
        <v>11080_2</v>
      </c>
      <c r="F13" s="34" t="str">
        <f t="shared" si="1"/>
        <v>Alfred Berg Invest - Global</v>
      </c>
    </row>
    <row r="14" spans="1:6" ht="15">
      <c r="A14" s="29">
        <v>11080</v>
      </c>
      <c r="B14" s="29">
        <v>3</v>
      </c>
      <c r="C14" s="34" t="s">
        <v>826</v>
      </c>
      <c r="D14" s="34" t="s">
        <v>293</v>
      </c>
      <c r="E14" s="34" t="str">
        <f t="shared" si="0"/>
        <v>11080_3</v>
      </c>
      <c r="F14" s="34" t="str">
        <f t="shared" si="1"/>
        <v>Alfred Berg Invest - Danske Obligationer</v>
      </c>
    </row>
    <row r="15" spans="1:6" ht="15">
      <c r="A15" s="29">
        <v>11080</v>
      </c>
      <c r="B15" s="29">
        <v>4</v>
      </c>
      <c r="C15" s="34" t="s">
        <v>826</v>
      </c>
      <c r="D15" s="34" t="s">
        <v>499</v>
      </c>
      <c r="E15" s="34" t="str">
        <f t="shared" si="0"/>
        <v>11080_4</v>
      </c>
      <c r="F15" s="34" t="str">
        <f t="shared" si="1"/>
        <v>Alfred Berg Invest - Rusland</v>
      </c>
    </row>
    <row r="16" spans="1:6" ht="15">
      <c r="A16" s="29">
        <v>11080</v>
      </c>
      <c r="B16" s="29">
        <v>5</v>
      </c>
      <c r="C16" s="34" t="s">
        <v>826</v>
      </c>
      <c r="D16" s="34" t="s">
        <v>217</v>
      </c>
      <c r="E16" s="34" t="str">
        <f t="shared" si="0"/>
        <v>11080_5</v>
      </c>
      <c r="F16" s="34" t="str">
        <f t="shared" si="1"/>
        <v>Alfred Berg Invest - Europa</v>
      </c>
    </row>
    <row r="17" spans="1:6" ht="15">
      <c r="A17" s="29">
        <v>11080</v>
      </c>
      <c r="B17" s="29">
        <v>6</v>
      </c>
      <c r="C17" s="34" t="s">
        <v>826</v>
      </c>
      <c r="D17" s="34" t="s">
        <v>281</v>
      </c>
      <c r="E17" s="34" t="str">
        <f t="shared" si="0"/>
        <v>11080_6</v>
      </c>
      <c r="F17" s="34" t="str">
        <f t="shared" si="1"/>
        <v>Alfred Berg Invest - Norden</v>
      </c>
    </row>
    <row r="18" spans="1:6" ht="15">
      <c r="A18" s="29">
        <v>11080</v>
      </c>
      <c r="B18" s="29">
        <v>7</v>
      </c>
      <c r="C18" s="34" t="s">
        <v>826</v>
      </c>
      <c r="D18" s="34" t="s">
        <v>500</v>
      </c>
      <c r="E18" s="34" t="str">
        <f t="shared" si="0"/>
        <v>11080_7</v>
      </c>
      <c r="F18" s="34" t="str">
        <f t="shared" si="1"/>
        <v>Alfred Berg Invest - High Yield Obligationer</v>
      </c>
    </row>
    <row r="19" spans="1:6" ht="15">
      <c r="A19" s="29">
        <v>11080</v>
      </c>
      <c r="B19" s="29">
        <v>8</v>
      </c>
      <c r="C19" s="34" t="s">
        <v>826</v>
      </c>
      <c r="D19" s="34" t="s">
        <v>501</v>
      </c>
      <c r="E19" s="34" t="str">
        <f t="shared" si="0"/>
        <v>11080_8</v>
      </c>
      <c r="F19" s="34" t="str">
        <f t="shared" si="1"/>
        <v>Alfred Berg Invest - Small Cap Europa</v>
      </c>
    </row>
    <row r="20" spans="1:6" ht="15">
      <c r="A20" s="29">
        <v>11080</v>
      </c>
      <c r="B20" s="29">
        <v>9</v>
      </c>
      <c r="C20" s="34" t="s">
        <v>826</v>
      </c>
      <c r="D20" s="34" t="s">
        <v>503</v>
      </c>
      <c r="E20" s="34" t="str">
        <f t="shared" si="0"/>
        <v>11080_9</v>
      </c>
      <c r="F20" s="34" t="str">
        <f t="shared" si="1"/>
        <v>Alfred Berg Invest - Emerging Markets Obligationer</v>
      </c>
    </row>
    <row r="21" spans="1:6" ht="15">
      <c r="A21" s="29">
        <v>11080</v>
      </c>
      <c r="B21" s="29">
        <v>11</v>
      </c>
      <c r="C21" s="34" t="s">
        <v>826</v>
      </c>
      <c r="D21" s="34" t="s">
        <v>861</v>
      </c>
      <c r="E21" s="34" t="str">
        <f t="shared" si="0"/>
        <v>11080_11</v>
      </c>
      <c r="F21" s="34" t="str">
        <f t="shared" si="1"/>
        <v>Alfred Berg Invest - PensionPlanner 2</v>
      </c>
    </row>
    <row r="22" spans="1:6" ht="15">
      <c r="A22" s="29">
        <v>11080</v>
      </c>
      <c r="B22" s="29">
        <v>12</v>
      </c>
      <c r="C22" s="34" t="s">
        <v>826</v>
      </c>
      <c r="D22" s="34" t="s">
        <v>862</v>
      </c>
      <c r="E22" s="34" t="str">
        <f t="shared" si="0"/>
        <v>11080_12</v>
      </c>
      <c r="F22" s="34" t="str">
        <f t="shared" si="1"/>
        <v>Alfred Berg Invest - PensionPlanner 3</v>
      </c>
    </row>
    <row r="23" spans="1:6" ht="15">
      <c r="A23" s="29">
        <v>11080</v>
      </c>
      <c r="B23" s="29">
        <v>13</v>
      </c>
      <c r="C23" s="34" t="s">
        <v>826</v>
      </c>
      <c r="D23" s="34" t="s">
        <v>863</v>
      </c>
      <c r="E23" s="34" t="str">
        <f t="shared" si="0"/>
        <v>11080_13</v>
      </c>
      <c r="F23" s="34" t="str">
        <f t="shared" si="1"/>
        <v>Alfred Berg Invest - PensionPlanner 4</v>
      </c>
    </row>
    <row r="24" spans="1:6" ht="15">
      <c r="A24" s="29">
        <v>11080</v>
      </c>
      <c r="B24" s="29">
        <v>14</v>
      </c>
      <c r="C24" s="34" t="s">
        <v>826</v>
      </c>
      <c r="D24" s="34" t="s">
        <v>864</v>
      </c>
      <c r="E24" s="34" t="str">
        <f t="shared" si="0"/>
        <v>11080_14</v>
      </c>
      <c r="F24" s="34" t="str">
        <f t="shared" si="1"/>
        <v>Alfred Berg Invest - PensionPlanner 5</v>
      </c>
    </row>
    <row r="25" spans="1:6" ht="15">
      <c r="A25" s="29">
        <v>11080</v>
      </c>
      <c r="B25" s="29">
        <v>16</v>
      </c>
      <c r="C25" s="34" t="s">
        <v>826</v>
      </c>
      <c r="D25" s="34" t="s">
        <v>865</v>
      </c>
      <c r="E25" s="34" t="str">
        <f t="shared" si="0"/>
        <v>11080_16</v>
      </c>
      <c r="F25" s="34" t="str">
        <f t="shared" si="1"/>
        <v>Alfred Berg Invest - PensionPlanner 7</v>
      </c>
    </row>
    <row r="26" spans="1:6" ht="15">
      <c r="A26" s="29">
        <v>11098</v>
      </c>
      <c r="B26" s="29">
        <v>1</v>
      </c>
      <c r="C26" s="34" t="s">
        <v>12</v>
      </c>
      <c r="D26" s="34" t="s">
        <v>505</v>
      </c>
      <c r="E26" s="34" t="str">
        <f t="shared" si="0"/>
        <v>11098_1</v>
      </c>
      <c r="F26" s="34" t="str">
        <f t="shared" si="1"/>
        <v>Alm. Brand Invest - Alm. Brand Invest, Obligationer</v>
      </c>
    </row>
    <row r="27" spans="1:6" ht="15">
      <c r="A27" s="29">
        <v>11098</v>
      </c>
      <c r="B27" s="29">
        <v>2</v>
      </c>
      <c r="C27" s="34" t="s">
        <v>12</v>
      </c>
      <c r="D27" s="34" t="s">
        <v>386</v>
      </c>
      <c r="E27" s="34" t="str">
        <f t="shared" si="0"/>
        <v>11098_2</v>
      </c>
      <c r="F27" s="34" t="str">
        <f t="shared" si="1"/>
        <v>Alm. Brand Invest - Danske Aktier</v>
      </c>
    </row>
    <row r="28" spans="1:6" ht="15">
      <c r="A28" s="29">
        <v>11098</v>
      </c>
      <c r="B28" s="29">
        <v>5</v>
      </c>
      <c r="C28" s="34" t="s">
        <v>12</v>
      </c>
      <c r="D28" s="34" t="s">
        <v>508</v>
      </c>
      <c r="E28" s="34" t="str">
        <f t="shared" si="0"/>
        <v>11098_5</v>
      </c>
      <c r="F28" s="34" t="str">
        <f t="shared" si="1"/>
        <v>Alm. Brand Invest - Alm. Brand Invest, Europæiske Aktier</v>
      </c>
    </row>
    <row r="29" spans="1:6" ht="15">
      <c r="A29" s="29">
        <v>11098</v>
      </c>
      <c r="B29" s="29">
        <v>6</v>
      </c>
      <c r="C29" s="34" t="s">
        <v>12</v>
      </c>
      <c r="D29" s="34" t="s">
        <v>827</v>
      </c>
      <c r="E29" s="34" t="str">
        <f t="shared" si="0"/>
        <v>11098_6</v>
      </c>
      <c r="F29" s="34" t="str">
        <f t="shared" si="1"/>
        <v>Alm. Brand Invest - Miljø Teknologi</v>
      </c>
    </row>
    <row r="30" spans="1:6" ht="15">
      <c r="A30" s="29">
        <v>11098</v>
      </c>
      <c r="B30" s="29">
        <v>7</v>
      </c>
      <c r="C30" s="34" t="s">
        <v>12</v>
      </c>
      <c r="D30" s="34" t="s">
        <v>510</v>
      </c>
      <c r="E30" s="34" t="str">
        <f t="shared" si="0"/>
        <v>11098_7</v>
      </c>
      <c r="F30" s="34" t="str">
        <f t="shared" si="1"/>
        <v>Alm. Brand Invest - Afdeling 13 - Globale Aktier</v>
      </c>
    </row>
    <row r="31" spans="1:6" ht="15">
      <c r="A31" s="29">
        <v>11098</v>
      </c>
      <c r="B31" s="29">
        <v>11</v>
      </c>
      <c r="C31" s="34" t="s">
        <v>12</v>
      </c>
      <c r="D31" s="34" t="s">
        <v>511</v>
      </c>
      <c r="E31" s="34" t="str">
        <f t="shared" si="0"/>
        <v>11098_11</v>
      </c>
      <c r="F31" s="34" t="str">
        <f t="shared" si="1"/>
        <v>Alm. Brand Invest - Obligationer Pension</v>
      </c>
    </row>
    <row r="32" spans="1:6" ht="15">
      <c r="A32" s="29">
        <v>11098</v>
      </c>
      <c r="B32" s="29">
        <v>12</v>
      </c>
      <c r="C32" s="34" t="s">
        <v>12</v>
      </c>
      <c r="D32" s="34" t="s">
        <v>513</v>
      </c>
      <c r="E32" s="34" t="str">
        <f t="shared" si="0"/>
        <v>11098_12</v>
      </c>
      <c r="F32" s="34" t="str">
        <f t="shared" si="1"/>
        <v>Alm. Brand Invest - Alm. Brand Invest, Mix</v>
      </c>
    </row>
    <row r="33" spans="1:6" ht="15">
      <c r="A33" s="29">
        <v>11098</v>
      </c>
      <c r="B33" s="29">
        <v>17</v>
      </c>
      <c r="C33" s="34" t="s">
        <v>12</v>
      </c>
      <c r="D33" s="34" t="s">
        <v>796</v>
      </c>
      <c r="E33" s="34" t="str">
        <f t="shared" si="0"/>
        <v>11098_17</v>
      </c>
      <c r="F33" s="34" t="str">
        <f t="shared" si="1"/>
        <v>Alm. Brand Invest - Alm. Brand Invest, Højrenteobligationer</v>
      </c>
    </row>
    <row r="34" spans="1:6" ht="15">
      <c r="A34" s="29">
        <v>11098</v>
      </c>
      <c r="B34" s="29">
        <v>18</v>
      </c>
      <c r="C34" s="34" t="s">
        <v>12</v>
      </c>
      <c r="D34" s="34" t="s">
        <v>797</v>
      </c>
      <c r="E34" s="34" t="str">
        <f t="shared" si="0"/>
        <v>11098_18</v>
      </c>
      <c r="F34" s="34" t="str">
        <f t="shared" si="1"/>
        <v>Alm. Brand Invest - Aktier 0-100</v>
      </c>
    </row>
    <row r="35" spans="1:6" ht="15">
      <c r="A35" s="29">
        <v>11098</v>
      </c>
      <c r="B35" s="29">
        <v>19</v>
      </c>
      <c r="C35" s="34" t="s">
        <v>12</v>
      </c>
      <c r="D35" s="34" t="s">
        <v>828</v>
      </c>
      <c r="E35" s="34" t="str">
        <f t="shared" si="0"/>
        <v>11098_19</v>
      </c>
      <c r="F35" s="34" t="str">
        <f t="shared" si="1"/>
        <v>Alm. Brand Invest - Bond Fund</v>
      </c>
    </row>
    <row r="36" spans="1:6" ht="15">
      <c r="A36" s="29">
        <v>11165</v>
      </c>
      <c r="B36" s="29">
        <v>1</v>
      </c>
      <c r="C36" s="34" t="s">
        <v>13</v>
      </c>
      <c r="D36" s="34" t="s">
        <v>642</v>
      </c>
      <c r="E36" s="34" t="str">
        <f t="shared" si="0"/>
        <v>11165_1</v>
      </c>
      <c r="F36" s="34" t="str">
        <f t="shared" si="1"/>
        <v>Alternativ Invest - Globale Garanti Investeringer</v>
      </c>
    </row>
    <row r="37" spans="1:6" ht="15">
      <c r="A37" s="29">
        <v>11154</v>
      </c>
      <c r="B37" s="29">
        <v>1</v>
      </c>
      <c r="C37" s="34" t="s">
        <v>804</v>
      </c>
      <c r="D37" s="34" t="s">
        <v>804</v>
      </c>
      <c r="E37" s="34" t="str">
        <f t="shared" si="0"/>
        <v>11154_1</v>
      </c>
      <c r="F37" s="34" t="str">
        <f t="shared" si="1"/>
        <v>ATRIUM Value Partner - Europa Small Cap - ATRIUM Value Partner - Europa Small Cap</v>
      </c>
    </row>
    <row r="38" spans="5:6" ht="15">
      <c r="E38" s="34" t="str">
        <f>A38&amp;"_"&amp;B38</f>
        <v>_</v>
      </c>
      <c r="F38" s="34" t="str">
        <f>C38&amp;" - "&amp;D38</f>
        <v> - </v>
      </c>
    </row>
    <row r="39" spans="1:6" ht="15">
      <c r="A39" s="31" t="s">
        <v>14</v>
      </c>
      <c r="E39" s="34" t="str">
        <f aca="true" t="shared" si="2" ref="E39:E44">A39&amp;"_"&amp;B39</f>
        <v>B_</v>
      </c>
      <c r="F39" s="34" t="str">
        <f aca="true" t="shared" si="3" ref="F39:F44">C39&amp;" - "&amp;D39</f>
        <v> - </v>
      </c>
    </row>
    <row r="40" spans="5:6" ht="15">
      <c r="E40" s="34" t="str">
        <f t="shared" si="2"/>
        <v>_</v>
      </c>
      <c r="F40" s="34" t="str">
        <f t="shared" si="3"/>
        <v> - </v>
      </c>
    </row>
    <row r="41" spans="1:6" ht="15">
      <c r="A41" s="29">
        <v>11118</v>
      </c>
      <c r="B41" s="29">
        <v>1</v>
      </c>
      <c r="C41" s="34" t="s">
        <v>553</v>
      </c>
      <c r="D41" s="34" t="s">
        <v>553</v>
      </c>
      <c r="E41" s="34" t="str">
        <f t="shared" si="2"/>
        <v>11118_1</v>
      </c>
      <c r="F41" s="34" t="str">
        <f t="shared" si="3"/>
        <v>BankInvest Almen Bolig - BankInvest Almen Bolig</v>
      </c>
    </row>
    <row r="42" spans="1:6" ht="15">
      <c r="A42" s="29">
        <v>11138</v>
      </c>
      <c r="B42" s="29">
        <v>3</v>
      </c>
      <c r="C42" s="34" t="s">
        <v>15</v>
      </c>
      <c r="D42" s="29" t="s">
        <v>572</v>
      </c>
      <c r="E42" s="34" t="str">
        <f t="shared" si="2"/>
        <v>11138_3</v>
      </c>
      <c r="F42" s="34" t="str">
        <f t="shared" si="3"/>
        <v>BankInvest I - Udenlandske Obligationer</v>
      </c>
    </row>
    <row r="43" spans="1:6" ht="15">
      <c r="A43" s="29">
        <v>11138</v>
      </c>
      <c r="B43" s="29">
        <v>4</v>
      </c>
      <c r="C43" s="34" t="s">
        <v>15</v>
      </c>
      <c r="D43" s="29" t="s">
        <v>240</v>
      </c>
      <c r="E43" s="34" t="str">
        <f t="shared" si="2"/>
        <v>11138_4</v>
      </c>
      <c r="F43" s="34" t="str">
        <f t="shared" si="3"/>
        <v>BankInvest I - Latinamerika</v>
      </c>
    </row>
    <row r="44" spans="1:6" ht="15">
      <c r="A44" s="29">
        <v>11138</v>
      </c>
      <c r="B44" s="29">
        <v>5</v>
      </c>
      <c r="C44" s="34" t="s">
        <v>15</v>
      </c>
      <c r="D44" s="29" t="s">
        <v>226</v>
      </c>
      <c r="E44" s="34" t="str">
        <f t="shared" si="2"/>
        <v>11138_5</v>
      </c>
      <c r="F44" s="34" t="str">
        <f t="shared" si="3"/>
        <v>BankInvest I - Korte Danske Obligationer</v>
      </c>
    </row>
    <row r="45" spans="1:6" ht="15">
      <c r="A45" s="29">
        <v>11138</v>
      </c>
      <c r="B45" s="29">
        <v>6</v>
      </c>
      <c r="C45" s="34" t="s">
        <v>15</v>
      </c>
      <c r="D45" s="29" t="s">
        <v>576</v>
      </c>
      <c r="E45" s="34" t="str">
        <f>A45&amp;"_"&amp;B45</f>
        <v>11138_6</v>
      </c>
      <c r="F45" s="34" t="str">
        <f>C45&amp;" - "&amp;D45</f>
        <v>BankInvest I - Korte Danske Obligationer Pension &amp; Erhverv</v>
      </c>
    </row>
    <row r="46" spans="1:6" ht="15">
      <c r="A46" s="29">
        <v>11138</v>
      </c>
      <c r="B46" s="29">
        <v>7</v>
      </c>
      <c r="C46" s="34" t="s">
        <v>15</v>
      </c>
      <c r="D46" s="29" t="s">
        <v>254</v>
      </c>
      <c r="E46" s="34" t="str">
        <f aca="true" t="shared" si="4" ref="E46:E64">A46&amp;"_"&amp;B46</f>
        <v>11138_7</v>
      </c>
      <c r="F46" s="34" t="str">
        <f aca="true" t="shared" si="5" ref="F46:F64">C46&amp;" - "&amp;D46</f>
        <v>BankInvest I - Højrentelande</v>
      </c>
    </row>
    <row r="47" spans="1:6" ht="15">
      <c r="A47" s="29">
        <v>11138</v>
      </c>
      <c r="B47" s="29">
        <v>12</v>
      </c>
      <c r="C47" s="34" t="s">
        <v>15</v>
      </c>
      <c r="D47" s="29" t="s">
        <v>580</v>
      </c>
      <c r="E47" s="34" t="str">
        <f t="shared" si="4"/>
        <v>11138_12</v>
      </c>
      <c r="F47" s="34" t="str">
        <f t="shared" si="5"/>
        <v>BankInvest I - Japanske Aktier</v>
      </c>
    </row>
    <row r="48" spans="1:6" ht="15">
      <c r="A48" s="29">
        <v>11138</v>
      </c>
      <c r="B48" s="29">
        <v>18</v>
      </c>
      <c r="C48" s="34" t="s">
        <v>15</v>
      </c>
      <c r="D48" s="34" t="s">
        <v>214</v>
      </c>
      <c r="E48" s="34" t="str">
        <f t="shared" si="4"/>
        <v>11138_18</v>
      </c>
      <c r="F48" s="34" t="str">
        <f t="shared" si="5"/>
        <v>BankInvest I - Danmark</v>
      </c>
    </row>
    <row r="49" spans="1:6" ht="15">
      <c r="A49" s="29">
        <v>11138</v>
      </c>
      <c r="B49" s="29">
        <v>25</v>
      </c>
      <c r="C49" s="34" t="s">
        <v>15</v>
      </c>
      <c r="D49" s="29" t="s">
        <v>582</v>
      </c>
      <c r="E49" s="34" t="str">
        <f t="shared" si="4"/>
        <v>11138_25</v>
      </c>
      <c r="F49" s="34" t="str">
        <f t="shared" si="5"/>
        <v>BankInvest I - New Emerging Markets Aktier</v>
      </c>
    </row>
    <row r="50" spans="1:6" ht="15">
      <c r="A50" s="29">
        <v>11138</v>
      </c>
      <c r="B50" s="29">
        <v>26</v>
      </c>
      <c r="C50" s="34" t="s">
        <v>15</v>
      </c>
      <c r="D50" s="29" t="s">
        <v>801</v>
      </c>
      <c r="E50" s="34" t="str">
        <f t="shared" si="4"/>
        <v>11138_26</v>
      </c>
      <c r="F50" s="34" t="str">
        <f t="shared" si="5"/>
        <v>BankInvest I - Korte Danske Obligationer Akkumulerende</v>
      </c>
    </row>
    <row r="51" spans="1:6" ht="15">
      <c r="A51" s="29">
        <v>11144</v>
      </c>
      <c r="B51" s="29">
        <v>2</v>
      </c>
      <c r="C51" s="34" t="s">
        <v>16</v>
      </c>
      <c r="D51" s="29" t="s">
        <v>866</v>
      </c>
      <c r="E51" s="34" t="str">
        <f t="shared" si="4"/>
        <v>11144_2</v>
      </c>
      <c r="F51" s="34" t="str">
        <f t="shared" si="5"/>
        <v>BankInvest II - Globalt Forbrug</v>
      </c>
    </row>
    <row r="52" spans="1:6" ht="15">
      <c r="A52" s="29">
        <v>11144</v>
      </c>
      <c r="B52" s="29">
        <v>4</v>
      </c>
      <c r="C52" s="34" t="s">
        <v>16</v>
      </c>
      <c r="D52" s="29" t="s">
        <v>232</v>
      </c>
      <c r="E52" s="34" t="str">
        <f t="shared" si="4"/>
        <v>11144_4</v>
      </c>
      <c r="F52" s="34" t="str">
        <f t="shared" si="5"/>
        <v>BankInvest II - Lange Danske Obligationer</v>
      </c>
    </row>
    <row r="53" spans="1:6" ht="15">
      <c r="A53" s="29">
        <v>11144</v>
      </c>
      <c r="B53" s="29">
        <v>5</v>
      </c>
      <c r="C53" s="34" t="s">
        <v>16</v>
      </c>
      <c r="D53" s="29" t="s">
        <v>586</v>
      </c>
      <c r="E53" s="34" t="str">
        <f t="shared" si="4"/>
        <v>11144_5</v>
      </c>
      <c r="F53" s="34" t="str">
        <f t="shared" si="5"/>
        <v>BankInvest II - Lange Danske Obligationer Pension &amp; Erhverv</v>
      </c>
    </row>
    <row r="54" spans="1:6" ht="15">
      <c r="A54" s="29">
        <v>11144</v>
      </c>
      <c r="B54" s="29">
        <v>9</v>
      </c>
      <c r="C54" s="34" t="s">
        <v>16</v>
      </c>
      <c r="D54" s="29" t="s">
        <v>340</v>
      </c>
      <c r="E54" s="34" t="str">
        <f t="shared" si="4"/>
        <v>11144_9</v>
      </c>
      <c r="F54" s="34" t="str">
        <f t="shared" si="5"/>
        <v>BankInvest II - Virksomhedsobligationer</v>
      </c>
    </row>
    <row r="55" spans="1:6" ht="15">
      <c r="A55" s="29">
        <v>11144</v>
      </c>
      <c r="B55" s="29">
        <v>10</v>
      </c>
      <c r="C55" s="34" t="s">
        <v>16</v>
      </c>
      <c r="D55" s="29" t="s">
        <v>587</v>
      </c>
      <c r="E55" s="34" t="str">
        <f t="shared" si="4"/>
        <v>11144_10</v>
      </c>
      <c r="F55" s="34" t="str">
        <f t="shared" si="5"/>
        <v>BankInvest II - Højrentelande, lokalvaluta</v>
      </c>
    </row>
    <row r="56" spans="1:6" ht="15">
      <c r="A56" s="29">
        <v>11144</v>
      </c>
      <c r="B56" s="29">
        <v>11</v>
      </c>
      <c r="C56" s="34" t="s">
        <v>16</v>
      </c>
      <c r="D56" s="29" t="s">
        <v>345</v>
      </c>
      <c r="E56" s="34" t="str">
        <f t="shared" si="4"/>
        <v>11144_11</v>
      </c>
      <c r="F56" s="34" t="str">
        <f t="shared" si="5"/>
        <v>BankInvest II - Højrentelande Akkumulerende</v>
      </c>
    </row>
    <row r="57" spans="1:6" ht="15">
      <c r="A57" s="29">
        <v>11078</v>
      </c>
      <c r="B57" s="29">
        <v>1</v>
      </c>
      <c r="C57" s="34" t="s">
        <v>17</v>
      </c>
      <c r="D57" s="34" t="s">
        <v>489</v>
      </c>
      <c r="E57" s="34" t="str">
        <f t="shared" si="4"/>
        <v>11078_1</v>
      </c>
      <c r="F57" s="34" t="str">
        <f t="shared" si="5"/>
        <v>BankInvest IV - Basis</v>
      </c>
    </row>
    <row r="58" spans="1:6" ht="15">
      <c r="A58" s="29">
        <v>11078</v>
      </c>
      <c r="B58" s="29">
        <v>2</v>
      </c>
      <c r="C58" s="34" t="s">
        <v>17</v>
      </c>
      <c r="D58" s="34" t="s">
        <v>237</v>
      </c>
      <c r="E58" s="34" t="str">
        <f t="shared" si="4"/>
        <v>11078_2</v>
      </c>
      <c r="F58" s="34" t="str">
        <f t="shared" si="5"/>
        <v>BankInvest IV - Østeuropa</v>
      </c>
    </row>
    <row r="59" spans="1:6" ht="15">
      <c r="A59" s="29">
        <v>11078</v>
      </c>
      <c r="B59" s="29">
        <v>4</v>
      </c>
      <c r="C59" s="34" t="s">
        <v>17</v>
      </c>
      <c r="D59" s="34" t="s">
        <v>388</v>
      </c>
      <c r="E59" s="34" t="str">
        <f t="shared" si="4"/>
        <v>11078_4</v>
      </c>
      <c r="F59" s="34" t="str">
        <f t="shared" si="5"/>
        <v>BankInvest IV - Europæiske Aktier</v>
      </c>
    </row>
    <row r="60" spans="1:6" ht="15">
      <c r="A60" s="29">
        <v>11078</v>
      </c>
      <c r="B60" s="29">
        <v>6</v>
      </c>
      <c r="C60" s="34" t="s">
        <v>17</v>
      </c>
      <c r="D60" s="34" t="s">
        <v>493</v>
      </c>
      <c r="E60" s="34" t="str">
        <f t="shared" si="4"/>
        <v>11078_6</v>
      </c>
      <c r="F60" s="34" t="str">
        <f t="shared" si="5"/>
        <v>BankInvest IV - Pension Basis</v>
      </c>
    </row>
    <row r="61" spans="1:6" ht="15">
      <c r="A61" s="29">
        <v>11078</v>
      </c>
      <c r="B61" s="29">
        <v>8</v>
      </c>
      <c r="C61" s="34" t="s">
        <v>17</v>
      </c>
      <c r="D61" s="34" t="s">
        <v>495</v>
      </c>
      <c r="E61" s="34" t="str">
        <f t="shared" si="4"/>
        <v>11078_8</v>
      </c>
      <c r="F61" s="34" t="str">
        <f t="shared" si="5"/>
        <v>BankInvest IV - Pension Europæiske Aktier</v>
      </c>
    </row>
    <row r="62" spans="1:6" ht="15">
      <c r="A62" s="29">
        <v>11078</v>
      </c>
      <c r="B62" s="29">
        <v>11</v>
      </c>
      <c r="C62" s="34" t="s">
        <v>17</v>
      </c>
      <c r="D62" s="34" t="s">
        <v>497</v>
      </c>
      <c r="E62" s="34" t="str">
        <f t="shared" si="4"/>
        <v>11078_11</v>
      </c>
      <c r="F62" s="34" t="str">
        <f t="shared" si="5"/>
        <v>BankInvest IV - Global Equities (Ethical Screening)</v>
      </c>
    </row>
    <row r="63" spans="1:6" ht="15">
      <c r="A63" s="29">
        <v>11147</v>
      </c>
      <c r="B63" s="29">
        <v>1</v>
      </c>
      <c r="C63" s="29" t="s">
        <v>591</v>
      </c>
      <c r="D63" s="29" t="s">
        <v>591</v>
      </c>
      <c r="E63" s="34" t="str">
        <f t="shared" si="4"/>
        <v>11147_1</v>
      </c>
      <c r="F63" s="34" t="str">
        <f t="shared" si="5"/>
        <v>BankInvest Virksomhedsobligationer - BankInvest Virksomhedsobligationer</v>
      </c>
    </row>
    <row r="64" spans="1:6" ht="15">
      <c r="A64" s="29">
        <v>11147</v>
      </c>
      <c r="B64" s="29">
        <v>2</v>
      </c>
      <c r="C64" s="29" t="s">
        <v>591</v>
      </c>
      <c r="D64" s="29" t="s">
        <v>592</v>
      </c>
      <c r="E64" s="34" t="str">
        <f t="shared" si="4"/>
        <v>11147_2</v>
      </c>
      <c r="F64" s="34" t="str">
        <f t="shared" si="5"/>
        <v>BankInvest Virksomhedsobligationer - Virksomhedsobligationer Akkumulerende</v>
      </c>
    </row>
    <row r="65" spans="1:6" ht="15">
      <c r="A65" s="29">
        <v>11166</v>
      </c>
      <c r="B65" s="29">
        <v>1</v>
      </c>
      <c r="C65" s="34" t="s">
        <v>829</v>
      </c>
      <c r="D65" s="34" t="s">
        <v>830</v>
      </c>
      <c r="E65" s="34" t="str">
        <f>A65&amp;"_"&amp;B65</f>
        <v>11166_1</v>
      </c>
      <c r="F65" s="34" t="str">
        <f>C65&amp;" - "&amp;D65</f>
        <v>BPT Invest - BPT Nordic Real Estate</v>
      </c>
    </row>
    <row r="66" spans="3:6" ht="15">
      <c r="C66" s="34"/>
      <c r="E66" s="34" t="str">
        <f aca="true" t="shared" si="6" ref="E66:E72">A66&amp;"_"&amp;B66</f>
        <v>_</v>
      </c>
      <c r="F66" s="34" t="str">
        <f aca="true" t="shared" si="7" ref="F66:F72">C66&amp;" - "&amp;D66</f>
        <v> - </v>
      </c>
    </row>
    <row r="67" spans="1:6" ht="15">
      <c r="A67" s="31" t="s">
        <v>18</v>
      </c>
      <c r="E67" s="34" t="str">
        <f t="shared" si="6"/>
        <v>C_</v>
      </c>
      <c r="F67" s="34" t="str">
        <f t="shared" si="7"/>
        <v> - </v>
      </c>
    </row>
    <row r="68" spans="5:6" ht="15">
      <c r="E68" s="34" t="str">
        <f t="shared" si="6"/>
        <v>_</v>
      </c>
      <c r="F68" s="34" t="str">
        <f t="shared" si="7"/>
        <v> - </v>
      </c>
    </row>
    <row r="69" spans="1:6" ht="15">
      <c r="A69" s="29">
        <v>11057</v>
      </c>
      <c r="B69" s="29">
        <v>1</v>
      </c>
      <c r="C69" s="29" t="s">
        <v>19</v>
      </c>
      <c r="D69" s="29" t="s">
        <v>392</v>
      </c>
      <c r="E69" s="34" t="str">
        <f t="shared" si="6"/>
        <v>11057_1</v>
      </c>
      <c r="F69" s="34" t="str">
        <f t="shared" si="7"/>
        <v>Carnegie WorldWide - Globale Aktier</v>
      </c>
    </row>
    <row r="70" spans="1:6" ht="15">
      <c r="A70" s="29">
        <v>11057</v>
      </c>
      <c r="B70" s="29">
        <v>2</v>
      </c>
      <c r="C70" s="29" t="s">
        <v>19</v>
      </c>
      <c r="D70" s="29" t="s">
        <v>386</v>
      </c>
      <c r="E70" s="34" t="str">
        <f t="shared" si="6"/>
        <v>11057_2</v>
      </c>
      <c r="F70" s="34" t="str">
        <f t="shared" si="7"/>
        <v>Carnegie WorldWide - Danske Aktier</v>
      </c>
    </row>
    <row r="71" spans="1:6" ht="15">
      <c r="A71" s="29">
        <v>11057</v>
      </c>
      <c r="B71" s="29">
        <v>4</v>
      </c>
      <c r="C71" s="29" t="s">
        <v>19</v>
      </c>
      <c r="D71" s="29" t="s">
        <v>438</v>
      </c>
      <c r="E71" s="34" t="str">
        <f t="shared" si="6"/>
        <v>11057_4</v>
      </c>
      <c r="F71" s="34" t="str">
        <f t="shared" si="7"/>
        <v>Carnegie WorldWide - Emerging Growth</v>
      </c>
    </row>
    <row r="72" spans="1:6" ht="15">
      <c r="A72" s="29">
        <v>11057</v>
      </c>
      <c r="B72" s="29">
        <v>5</v>
      </c>
      <c r="C72" s="29" t="s">
        <v>19</v>
      </c>
      <c r="D72" s="29" t="s">
        <v>237</v>
      </c>
      <c r="E72" s="34" t="str">
        <f t="shared" si="6"/>
        <v>11057_5</v>
      </c>
      <c r="F72" s="34" t="str">
        <f t="shared" si="7"/>
        <v>Carnegie WorldWide - Østeuropa</v>
      </c>
    </row>
    <row r="73" spans="1:6" ht="15">
      <c r="A73" s="29">
        <v>11057</v>
      </c>
      <c r="B73" s="29">
        <v>6</v>
      </c>
      <c r="C73" s="29" t="s">
        <v>19</v>
      </c>
      <c r="D73" s="29" t="s">
        <v>217</v>
      </c>
      <c r="E73" s="34" t="str">
        <f>A73&amp;"_"&amp;B73</f>
        <v>11057_6</v>
      </c>
      <c r="F73" s="34" t="str">
        <f>C73&amp;" - "&amp;D73</f>
        <v>Carnegie WorldWide - Europa</v>
      </c>
    </row>
    <row r="74" spans="1:6" ht="15">
      <c r="A74" s="29">
        <v>11057</v>
      </c>
      <c r="B74" s="29">
        <v>8</v>
      </c>
      <c r="C74" s="29" t="s">
        <v>19</v>
      </c>
      <c r="D74" s="29" t="s">
        <v>439</v>
      </c>
      <c r="E74" s="34" t="str">
        <f aca="true" t="shared" si="8" ref="E74:E95">A74&amp;"_"&amp;B74</f>
        <v>11057_8</v>
      </c>
      <c r="F74" s="34" t="str">
        <f aca="true" t="shared" si="9" ref="F74:F95">C74&amp;" - "&amp;D74</f>
        <v>Carnegie WorldWide - Asien</v>
      </c>
    </row>
    <row r="75" spans="5:6" ht="15">
      <c r="E75" s="34" t="str">
        <f t="shared" si="8"/>
        <v>_</v>
      </c>
      <c r="F75" s="34" t="str">
        <f t="shared" si="9"/>
        <v> - </v>
      </c>
    </row>
    <row r="76" spans="1:6" ht="15">
      <c r="A76" s="31" t="s">
        <v>20</v>
      </c>
      <c r="E76" s="34" t="str">
        <f t="shared" si="8"/>
        <v>D_</v>
      </c>
      <c r="F76" s="34" t="str">
        <f t="shared" si="9"/>
        <v> - </v>
      </c>
    </row>
    <row r="77" spans="5:6" ht="15">
      <c r="E77" s="34" t="str">
        <f t="shared" si="8"/>
        <v>_</v>
      </c>
      <c r="F77" s="34" t="str">
        <f t="shared" si="9"/>
        <v> - </v>
      </c>
    </row>
    <row r="78" spans="1:6" ht="15">
      <c r="A78" s="29">
        <v>11005</v>
      </c>
      <c r="B78" s="29">
        <v>1</v>
      </c>
      <c r="C78" s="34" t="s">
        <v>21</v>
      </c>
      <c r="D78" s="34" t="s">
        <v>214</v>
      </c>
      <c r="E78" s="34" t="str">
        <f t="shared" si="8"/>
        <v>11005_1</v>
      </c>
      <c r="F78" s="34" t="str">
        <f t="shared" si="9"/>
        <v>Danske Invest  - Danmark</v>
      </c>
    </row>
    <row r="79" spans="1:6" ht="15">
      <c r="A79" s="29">
        <v>11005</v>
      </c>
      <c r="B79" s="29">
        <v>2</v>
      </c>
      <c r="C79" s="34" t="s">
        <v>22</v>
      </c>
      <c r="D79" s="34" t="s">
        <v>217</v>
      </c>
      <c r="E79" s="34" t="str">
        <f t="shared" si="8"/>
        <v>11005_2</v>
      </c>
      <c r="F79" s="34" t="str">
        <f t="shared" si="9"/>
        <v>Danske Invest - Europa</v>
      </c>
    </row>
    <row r="80" spans="1:6" ht="15">
      <c r="A80" s="29">
        <v>11005</v>
      </c>
      <c r="B80" s="29">
        <v>3</v>
      </c>
      <c r="C80" s="34" t="s">
        <v>21</v>
      </c>
      <c r="D80" s="34" t="s">
        <v>218</v>
      </c>
      <c r="E80" s="34" t="str">
        <f t="shared" si="8"/>
        <v>11005_3</v>
      </c>
      <c r="F80" s="34" t="str">
        <f t="shared" si="9"/>
        <v>Danske Invest  - Verden</v>
      </c>
    </row>
    <row r="81" spans="1:6" ht="15">
      <c r="A81" s="29">
        <v>11005</v>
      </c>
      <c r="B81" s="29">
        <v>8</v>
      </c>
      <c r="C81" s="34" t="s">
        <v>21</v>
      </c>
      <c r="D81" s="34" t="s">
        <v>220</v>
      </c>
      <c r="E81" s="34" t="str">
        <f t="shared" si="8"/>
        <v>11005_8</v>
      </c>
      <c r="F81" s="34" t="str">
        <f t="shared" si="9"/>
        <v>Danske Invest  - Dannebrog</v>
      </c>
    </row>
    <row r="82" spans="1:6" ht="15">
      <c r="A82" s="29">
        <v>11005</v>
      </c>
      <c r="B82" s="29">
        <v>9</v>
      </c>
      <c r="C82" s="34" t="s">
        <v>21</v>
      </c>
      <c r="D82" s="34" t="s">
        <v>222</v>
      </c>
      <c r="E82" s="34" t="str">
        <f t="shared" si="8"/>
        <v>11005_9</v>
      </c>
      <c r="F82" s="34" t="str">
        <f t="shared" si="9"/>
        <v>Danske Invest  - International</v>
      </c>
    </row>
    <row r="83" spans="1:6" ht="15">
      <c r="A83" s="29">
        <v>11005</v>
      </c>
      <c r="B83" s="29">
        <v>13</v>
      </c>
      <c r="C83" s="34" t="s">
        <v>22</v>
      </c>
      <c r="D83" s="34" t="s">
        <v>223</v>
      </c>
      <c r="E83" s="34" t="str">
        <f t="shared" si="8"/>
        <v>11005_13</v>
      </c>
      <c r="F83" s="34" t="str">
        <f t="shared" si="9"/>
        <v>Danske Invest - Indeks Europa BNP</v>
      </c>
    </row>
    <row r="84" spans="1:6" ht="15">
      <c r="A84" s="29">
        <v>11005</v>
      </c>
      <c r="B84" s="29">
        <v>14</v>
      </c>
      <c r="C84" s="34" t="s">
        <v>21</v>
      </c>
      <c r="D84" s="34" t="s">
        <v>23</v>
      </c>
      <c r="E84" s="34" t="str">
        <f t="shared" si="8"/>
        <v>11005_14</v>
      </c>
      <c r="F84" s="34" t="str">
        <f t="shared" si="9"/>
        <v>Danske Invest  - Verdensindeks</v>
      </c>
    </row>
    <row r="85" spans="1:6" ht="15">
      <c r="A85" s="29">
        <v>11005</v>
      </c>
      <c r="B85" s="29">
        <v>15</v>
      </c>
      <c r="C85" s="34" t="s">
        <v>21</v>
      </c>
      <c r="D85" s="34" t="s">
        <v>225</v>
      </c>
      <c r="E85" s="34" t="str">
        <f t="shared" si="8"/>
        <v>11005_15</v>
      </c>
      <c r="F85" s="34" t="str">
        <f t="shared" si="9"/>
        <v>Danske Invest  - Nye Markeder</v>
      </c>
    </row>
    <row r="86" spans="1:6" ht="15">
      <c r="A86" s="29">
        <v>11005</v>
      </c>
      <c r="B86" s="29">
        <v>16</v>
      </c>
      <c r="C86" s="34" t="s">
        <v>21</v>
      </c>
      <c r="D86" s="34" t="s">
        <v>226</v>
      </c>
      <c r="E86" s="34" t="str">
        <f t="shared" si="8"/>
        <v>11005_16</v>
      </c>
      <c r="F86" s="34" t="str">
        <f t="shared" si="9"/>
        <v>Danske Invest  - Korte Danske Obligationer</v>
      </c>
    </row>
    <row r="87" spans="1:6" ht="15">
      <c r="A87" s="29">
        <v>11005</v>
      </c>
      <c r="B87" s="29">
        <v>18</v>
      </c>
      <c r="C87" s="34" t="s">
        <v>22</v>
      </c>
      <c r="D87" s="34" t="s">
        <v>228</v>
      </c>
      <c r="E87" s="34" t="str">
        <f t="shared" si="8"/>
        <v>11005_18</v>
      </c>
      <c r="F87" s="34" t="str">
        <f t="shared" si="9"/>
        <v>Danske Invest - Fjernøsten</v>
      </c>
    </row>
    <row r="88" spans="1:6" ht="15">
      <c r="A88" s="29">
        <v>11005</v>
      </c>
      <c r="B88" s="29">
        <v>19</v>
      </c>
      <c r="C88" s="34" t="s">
        <v>21</v>
      </c>
      <c r="D88" s="34" t="s">
        <v>229</v>
      </c>
      <c r="E88" s="34" t="str">
        <f t="shared" si="8"/>
        <v>11005_19</v>
      </c>
      <c r="F88" s="34" t="str">
        <f t="shared" si="9"/>
        <v>Danske Invest  - Japan</v>
      </c>
    </row>
    <row r="89" spans="1:6" ht="15">
      <c r="A89" s="29">
        <v>11005</v>
      </c>
      <c r="B89" s="29">
        <v>20</v>
      </c>
      <c r="C89" s="34" t="s">
        <v>22</v>
      </c>
      <c r="D89" s="34" t="s">
        <v>230</v>
      </c>
      <c r="E89" s="34" t="str">
        <f t="shared" si="8"/>
        <v>11005_20</v>
      </c>
      <c r="F89" s="34" t="str">
        <f t="shared" si="9"/>
        <v>Danske Invest - Euro Stocks 50</v>
      </c>
    </row>
    <row r="90" spans="1:6" ht="15">
      <c r="A90" s="29">
        <v>11005</v>
      </c>
      <c r="B90" s="29">
        <v>21</v>
      </c>
      <c r="C90" s="34" t="s">
        <v>21</v>
      </c>
      <c r="D90" s="34" t="s">
        <v>232</v>
      </c>
      <c r="E90" s="34" t="str">
        <f t="shared" si="8"/>
        <v>11005_21</v>
      </c>
      <c r="F90" s="34" t="str">
        <f t="shared" si="9"/>
        <v>Danske Invest  - Lange Danske Obligationer</v>
      </c>
    </row>
    <row r="91" spans="1:6" ht="15">
      <c r="A91" s="29">
        <v>11005</v>
      </c>
      <c r="B91" s="29">
        <v>22</v>
      </c>
      <c r="C91" s="34" t="s">
        <v>22</v>
      </c>
      <c r="D91" s="34" t="s">
        <v>234</v>
      </c>
      <c r="E91" s="34" t="str">
        <f t="shared" si="8"/>
        <v>11005_22</v>
      </c>
      <c r="F91" s="34" t="str">
        <f t="shared" si="9"/>
        <v>Danske Invest - Europæiske Obligationer</v>
      </c>
    </row>
    <row r="92" spans="1:6" ht="15">
      <c r="A92" s="29">
        <v>11005</v>
      </c>
      <c r="B92" s="29">
        <v>23</v>
      </c>
      <c r="C92" s="34" t="s">
        <v>21</v>
      </c>
      <c r="D92" s="34" t="s">
        <v>583</v>
      </c>
      <c r="E92" s="34" t="str">
        <f t="shared" si="8"/>
        <v>11005_23</v>
      </c>
      <c r="F92" s="34" t="str">
        <f t="shared" si="9"/>
        <v>Danske Invest  - Teknologi</v>
      </c>
    </row>
    <row r="93" spans="1:6" ht="15">
      <c r="A93" s="29">
        <v>11005</v>
      </c>
      <c r="B93" s="29">
        <v>24</v>
      </c>
      <c r="C93" s="34" t="s">
        <v>21</v>
      </c>
      <c r="D93" s="34" t="s">
        <v>237</v>
      </c>
      <c r="E93" s="34" t="str">
        <f t="shared" si="8"/>
        <v>11005_24</v>
      </c>
      <c r="F93" s="34" t="str">
        <f t="shared" si="9"/>
        <v>Danske Invest  - Østeuropa</v>
      </c>
    </row>
    <row r="94" spans="1:6" ht="15">
      <c r="A94" s="29">
        <v>11005</v>
      </c>
      <c r="B94" s="29">
        <v>25</v>
      </c>
      <c r="C94" s="34" t="s">
        <v>21</v>
      </c>
      <c r="D94" s="34" t="s">
        <v>238</v>
      </c>
      <c r="E94" s="34" t="str">
        <f t="shared" si="8"/>
        <v>11005_25</v>
      </c>
      <c r="F94" s="34" t="str">
        <f t="shared" si="9"/>
        <v>Danske Invest  - USA</v>
      </c>
    </row>
    <row r="95" spans="1:6" ht="15">
      <c r="A95" s="29">
        <v>11005</v>
      </c>
      <c r="B95" s="29">
        <v>26</v>
      </c>
      <c r="C95" s="34" t="s">
        <v>21</v>
      </c>
      <c r="D95" s="34" t="s">
        <v>240</v>
      </c>
      <c r="E95" s="34" t="str">
        <f t="shared" si="8"/>
        <v>11005_26</v>
      </c>
      <c r="F95" s="34" t="str">
        <f t="shared" si="9"/>
        <v>Danske Invest  - Latinamerika</v>
      </c>
    </row>
    <row r="96" spans="1:6" ht="15">
      <c r="A96" s="29">
        <v>11005</v>
      </c>
      <c r="B96" s="29">
        <v>28</v>
      </c>
      <c r="C96" s="34" t="s">
        <v>21</v>
      </c>
      <c r="D96" s="34" t="s">
        <v>242</v>
      </c>
      <c r="E96" s="34" t="str">
        <f>A96&amp;"_"&amp;B96</f>
        <v>11005_28</v>
      </c>
      <c r="F96" s="34" t="str">
        <f>C96&amp;" - "&amp;D96</f>
        <v>Danske Invest  - Bioteknologi</v>
      </c>
    </row>
    <row r="97" spans="1:6" ht="15">
      <c r="A97" s="29">
        <v>11005</v>
      </c>
      <c r="B97" s="29">
        <v>29</v>
      </c>
      <c r="C97" s="34" t="s">
        <v>21</v>
      </c>
      <c r="D97" s="34" t="s">
        <v>243</v>
      </c>
      <c r="E97" s="34" t="str">
        <f aca="true" t="shared" si="10" ref="E97:E160">A97&amp;"_"&amp;B97</f>
        <v>11005_29</v>
      </c>
      <c r="F97" s="34" t="str">
        <f aca="true" t="shared" si="11" ref="F97:F160">C97&amp;" - "&amp;D97</f>
        <v>Danske Invest  - StockPicking</v>
      </c>
    </row>
    <row r="98" spans="1:6" ht="15">
      <c r="A98" s="29">
        <v>11005</v>
      </c>
      <c r="B98" s="29">
        <v>31</v>
      </c>
      <c r="C98" s="34" t="s">
        <v>21</v>
      </c>
      <c r="D98" s="34" t="s">
        <v>244</v>
      </c>
      <c r="E98" s="34" t="str">
        <f t="shared" si="10"/>
        <v>11005_31</v>
      </c>
      <c r="F98" s="34" t="str">
        <f t="shared" si="11"/>
        <v>Danske Invest  - Vækst</v>
      </c>
    </row>
    <row r="99" spans="1:6" ht="15">
      <c r="A99" s="29">
        <v>11005</v>
      </c>
      <c r="B99" s="29">
        <v>32</v>
      </c>
      <c r="C99" s="34" t="s">
        <v>21</v>
      </c>
      <c r="D99" s="34" t="s">
        <v>245</v>
      </c>
      <c r="E99" s="34" t="str">
        <f t="shared" si="10"/>
        <v>11005_32</v>
      </c>
      <c r="F99" s="34" t="str">
        <f t="shared" si="11"/>
        <v>Danske Invest  - Value</v>
      </c>
    </row>
    <row r="100" spans="1:6" ht="15">
      <c r="A100" s="29">
        <v>11005</v>
      </c>
      <c r="B100" s="29">
        <v>33</v>
      </c>
      <c r="C100" s="34" t="s">
        <v>21</v>
      </c>
      <c r="D100" s="34" t="s">
        <v>246</v>
      </c>
      <c r="E100" s="34" t="str">
        <f t="shared" si="10"/>
        <v>11005_33</v>
      </c>
      <c r="F100" s="34" t="str">
        <f t="shared" si="11"/>
        <v>Danske Invest  - Højrente</v>
      </c>
    </row>
    <row r="101" spans="1:6" ht="15">
      <c r="A101" s="29">
        <v>11005</v>
      </c>
      <c r="B101" s="29">
        <v>34</v>
      </c>
      <c r="C101" s="34" t="s">
        <v>21</v>
      </c>
      <c r="D101" s="34" t="s">
        <v>247</v>
      </c>
      <c r="E101" s="34" t="str">
        <f t="shared" si="10"/>
        <v>11005_34</v>
      </c>
      <c r="F101" s="34" t="str">
        <f t="shared" si="11"/>
        <v>Danske Invest  - Pension - Lange Obligationer</v>
      </c>
    </row>
    <row r="102" spans="1:6" ht="15">
      <c r="A102" s="29">
        <v>11005</v>
      </c>
      <c r="B102" s="29">
        <v>36</v>
      </c>
      <c r="C102" s="34" t="s">
        <v>21</v>
      </c>
      <c r="D102" s="34" t="s">
        <v>249</v>
      </c>
      <c r="E102" s="34" t="str">
        <f t="shared" si="10"/>
        <v>11005_36</v>
      </c>
      <c r="F102" s="34" t="str">
        <f t="shared" si="11"/>
        <v>Danske Invest  - Pension - Mellemlange Obligationer</v>
      </c>
    </row>
    <row r="103" spans="1:6" ht="15">
      <c r="A103" s="29">
        <v>11005</v>
      </c>
      <c r="B103" s="29">
        <v>37</v>
      </c>
      <c r="C103" s="34" t="s">
        <v>21</v>
      </c>
      <c r="D103" s="34" t="s">
        <v>251</v>
      </c>
      <c r="E103" s="34" t="str">
        <f t="shared" si="10"/>
        <v>11005_37</v>
      </c>
      <c r="F103" s="34" t="str">
        <f t="shared" si="11"/>
        <v>Danske Invest  - Danmark - Akkumulerende</v>
      </c>
    </row>
    <row r="104" spans="1:6" ht="15">
      <c r="A104" s="29">
        <v>11005</v>
      </c>
      <c r="B104" s="29">
        <v>38</v>
      </c>
      <c r="C104" s="34" t="s">
        <v>21</v>
      </c>
      <c r="D104" s="34" t="s">
        <v>253</v>
      </c>
      <c r="E104" s="34" t="str">
        <f t="shared" si="10"/>
        <v>11005_38</v>
      </c>
      <c r="F104" s="34" t="str">
        <f t="shared" si="11"/>
        <v>Danske Invest  - Verden - Akkumulerende</v>
      </c>
    </row>
    <row r="105" spans="1:6" ht="15">
      <c r="A105" s="29">
        <v>11005</v>
      </c>
      <c r="B105" s="29">
        <v>39</v>
      </c>
      <c r="C105" s="34" t="s">
        <v>21</v>
      </c>
      <c r="D105" s="34" t="s">
        <v>317</v>
      </c>
      <c r="E105" s="34" t="str">
        <f t="shared" si="10"/>
        <v>11005_39</v>
      </c>
      <c r="F105" s="34" t="str">
        <f t="shared" si="11"/>
        <v>Danske Invest  - HøjrenteLande</v>
      </c>
    </row>
    <row r="106" spans="1:6" ht="15">
      <c r="A106" s="29">
        <v>11005</v>
      </c>
      <c r="B106" s="29">
        <v>41</v>
      </c>
      <c r="C106" s="34" t="s">
        <v>22</v>
      </c>
      <c r="D106" s="34" t="s">
        <v>255</v>
      </c>
      <c r="E106" s="34" t="str">
        <f t="shared" si="10"/>
        <v>11005_41</v>
      </c>
      <c r="F106" s="34" t="str">
        <f t="shared" si="11"/>
        <v>Danske Invest - Kina</v>
      </c>
    </row>
    <row r="107" spans="1:6" ht="15">
      <c r="A107" s="29">
        <v>11005</v>
      </c>
      <c r="B107" s="29">
        <v>43</v>
      </c>
      <c r="C107" s="34" t="s">
        <v>22</v>
      </c>
      <c r="D107" s="34" t="s">
        <v>256</v>
      </c>
      <c r="E107" s="34" t="str">
        <f t="shared" si="10"/>
        <v>11005_43</v>
      </c>
      <c r="F107" s="34" t="str">
        <f t="shared" si="11"/>
        <v>Danske Invest - Pension - Korte Obligationer</v>
      </c>
    </row>
    <row r="108" spans="1:6" ht="15">
      <c r="A108" s="29">
        <v>11005</v>
      </c>
      <c r="B108" s="29">
        <v>44</v>
      </c>
      <c r="C108" s="34" t="s">
        <v>22</v>
      </c>
      <c r="D108" s="34" t="s">
        <v>258</v>
      </c>
      <c r="E108" s="34" t="str">
        <f t="shared" si="10"/>
        <v>11005_44</v>
      </c>
      <c r="F108" s="34" t="str">
        <f t="shared" si="11"/>
        <v>Danske Invest - Europa Valutasikret - Akkumulerende</v>
      </c>
    </row>
    <row r="109" spans="1:6" ht="15">
      <c r="A109" s="29">
        <v>11005</v>
      </c>
      <c r="B109" s="29">
        <v>45</v>
      </c>
      <c r="C109" s="34" t="s">
        <v>22</v>
      </c>
      <c r="D109" s="34" t="s">
        <v>260</v>
      </c>
      <c r="E109" s="34" t="str">
        <f t="shared" si="10"/>
        <v>11005_45</v>
      </c>
      <c r="F109" s="34" t="str">
        <f t="shared" si="11"/>
        <v>Danske Invest - USA Valutasikret - Akkumulerende</v>
      </c>
    </row>
    <row r="110" spans="1:6" ht="15">
      <c r="A110" s="29">
        <v>11005</v>
      </c>
      <c r="B110" s="29">
        <v>46</v>
      </c>
      <c r="C110" s="34" t="s">
        <v>22</v>
      </c>
      <c r="D110" s="34" t="s">
        <v>261</v>
      </c>
      <c r="E110" s="34" t="str">
        <f t="shared" si="10"/>
        <v>11005_46</v>
      </c>
      <c r="F110" s="34" t="str">
        <f t="shared" si="11"/>
        <v>Danske Invest - Mix</v>
      </c>
    </row>
    <row r="111" spans="1:6" ht="15">
      <c r="A111" s="29">
        <v>11005</v>
      </c>
      <c r="B111" s="29">
        <v>47</v>
      </c>
      <c r="C111" s="34" t="s">
        <v>22</v>
      </c>
      <c r="D111" s="34" t="s">
        <v>263</v>
      </c>
      <c r="E111" s="34" t="str">
        <f t="shared" si="10"/>
        <v>11005_47</v>
      </c>
      <c r="F111" s="34" t="str">
        <f t="shared" si="11"/>
        <v>Danske Invest - Mix - med Sikring</v>
      </c>
    </row>
    <row r="112" spans="1:6" ht="15">
      <c r="A112" s="29">
        <v>11005</v>
      </c>
      <c r="B112" s="29">
        <v>48</v>
      </c>
      <c r="C112" s="34" t="s">
        <v>22</v>
      </c>
      <c r="D112" s="34" t="s">
        <v>264</v>
      </c>
      <c r="E112" s="34" t="str">
        <f t="shared" si="10"/>
        <v>11005_48</v>
      </c>
      <c r="F112" s="34" t="str">
        <f t="shared" si="11"/>
        <v>Danske Invest - Tyskland</v>
      </c>
    </row>
    <row r="113" spans="1:6" ht="15">
      <c r="A113" s="29">
        <v>11005</v>
      </c>
      <c r="B113" s="29">
        <v>49</v>
      </c>
      <c r="C113" s="34" t="s">
        <v>22</v>
      </c>
      <c r="D113" s="34" t="s">
        <v>347</v>
      </c>
      <c r="E113" s="34" t="str">
        <f t="shared" si="10"/>
        <v>11005_49</v>
      </c>
      <c r="F113" s="34" t="str">
        <f t="shared" si="11"/>
        <v>Danske Invest - HøjrenteLande Lokal Valuta</v>
      </c>
    </row>
    <row r="114" spans="1:6" ht="15">
      <c r="A114" s="29">
        <v>11005</v>
      </c>
      <c r="B114" s="29">
        <v>50</v>
      </c>
      <c r="C114" s="34" t="s">
        <v>22</v>
      </c>
      <c r="D114" s="34" t="s">
        <v>266</v>
      </c>
      <c r="E114" s="34" t="str">
        <f t="shared" si="10"/>
        <v>11005_50</v>
      </c>
      <c r="F114" s="34" t="str">
        <f t="shared" si="11"/>
        <v>Danske Invest - Nye Markeder - Akkumulerende</v>
      </c>
    </row>
    <row r="115" spans="1:6" ht="15">
      <c r="A115" s="29">
        <v>11005</v>
      </c>
      <c r="B115" s="29">
        <v>51</v>
      </c>
      <c r="C115" s="34" t="s">
        <v>22</v>
      </c>
      <c r="D115" s="34" t="s">
        <v>267</v>
      </c>
      <c r="E115" s="34" t="str">
        <f t="shared" si="10"/>
        <v>11005_51</v>
      </c>
      <c r="F115" s="34" t="str">
        <f t="shared" si="11"/>
        <v>Danske Invest - Aktier Med Højt Udbytte - Akkumulerende</v>
      </c>
    </row>
    <row r="116" spans="1:6" ht="15">
      <c r="A116" s="29">
        <v>11005</v>
      </c>
      <c r="B116" s="29">
        <v>52</v>
      </c>
      <c r="C116" s="34" t="s">
        <v>22</v>
      </c>
      <c r="D116" s="34" t="s">
        <v>268</v>
      </c>
      <c r="E116" s="34" t="str">
        <f t="shared" si="10"/>
        <v>11005_52</v>
      </c>
      <c r="F116" s="34" t="str">
        <f t="shared" si="11"/>
        <v>Danske Invest - Fonde</v>
      </c>
    </row>
    <row r="117" spans="1:6" ht="15">
      <c r="A117" s="29">
        <v>11005</v>
      </c>
      <c r="B117" s="29">
        <v>53</v>
      </c>
      <c r="C117" s="34" t="s">
        <v>22</v>
      </c>
      <c r="D117" s="34" t="s">
        <v>269</v>
      </c>
      <c r="E117" s="34" t="str">
        <f t="shared" si="10"/>
        <v>11005_53</v>
      </c>
      <c r="F117" s="34" t="str">
        <f t="shared" si="11"/>
        <v>Danske Invest - Obligationer - 4 Udbytter</v>
      </c>
    </row>
    <row r="118" spans="1:6" ht="15">
      <c r="A118" s="29">
        <v>11005</v>
      </c>
      <c r="B118" s="29">
        <v>54</v>
      </c>
      <c r="C118" s="34" t="s">
        <v>22</v>
      </c>
      <c r="D118" s="34" t="s">
        <v>271</v>
      </c>
      <c r="E118" s="34" t="str">
        <f t="shared" si="10"/>
        <v>11005_54</v>
      </c>
      <c r="F118" s="34" t="str">
        <f t="shared" si="11"/>
        <v>Danske Invest - Udenlandske Obligationsmarkeder</v>
      </c>
    </row>
    <row r="119" spans="1:6" ht="15">
      <c r="A119" s="29">
        <v>11005</v>
      </c>
      <c r="B119" s="29">
        <v>56</v>
      </c>
      <c r="C119" s="34" t="s">
        <v>22</v>
      </c>
      <c r="D119" s="34" t="s">
        <v>272</v>
      </c>
      <c r="E119" s="34" t="str">
        <f t="shared" si="10"/>
        <v>11005_56</v>
      </c>
      <c r="F119" s="34" t="str">
        <f t="shared" si="11"/>
        <v>Danske Invest - Indeks Aktier</v>
      </c>
    </row>
    <row r="120" spans="1:6" ht="15">
      <c r="A120" s="29">
        <v>11005</v>
      </c>
      <c r="B120" s="29">
        <v>57</v>
      </c>
      <c r="C120" s="34" t="s">
        <v>22</v>
      </c>
      <c r="D120" s="34" t="s">
        <v>273</v>
      </c>
      <c r="E120" s="34" t="str">
        <f t="shared" si="10"/>
        <v>11005_57</v>
      </c>
      <c r="F120" s="34" t="str">
        <f t="shared" si="11"/>
        <v>Danske Invest - Indeks Bæredygtig - Europa</v>
      </c>
    </row>
    <row r="121" spans="1:6" ht="15">
      <c r="A121" s="29">
        <v>11005</v>
      </c>
      <c r="B121" s="29">
        <v>58</v>
      </c>
      <c r="C121" s="34" t="s">
        <v>22</v>
      </c>
      <c r="D121" s="34" t="s">
        <v>274</v>
      </c>
      <c r="E121" s="34" t="str">
        <f t="shared" si="10"/>
        <v>11005_58</v>
      </c>
      <c r="F121" s="34" t="str">
        <f t="shared" si="11"/>
        <v>Danske Invest - Indeks Danmark</v>
      </c>
    </row>
    <row r="122" spans="1:6" ht="15">
      <c r="A122" s="29">
        <v>11005</v>
      </c>
      <c r="B122" s="29">
        <v>59</v>
      </c>
      <c r="C122" s="34" t="s">
        <v>22</v>
      </c>
      <c r="D122" s="34" t="s">
        <v>275</v>
      </c>
      <c r="E122" s="34" t="str">
        <f t="shared" si="10"/>
        <v>11005_59</v>
      </c>
      <c r="F122" s="34" t="str">
        <f t="shared" si="11"/>
        <v>Danske Invest - Indeks Europa</v>
      </c>
    </row>
    <row r="123" spans="1:6" ht="15">
      <c r="A123" s="29">
        <v>11005</v>
      </c>
      <c r="B123" s="29">
        <v>60</v>
      </c>
      <c r="C123" s="34" t="s">
        <v>22</v>
      </c>
      <c r="D123" s="34" t="s">
        <v>276</v>
      </c>
      <c r="E123" s="34" t="str">
        <f t="shared" si="10"/>
        <v>11005_60</v>
      </c>
      <c r="F123" s="34" t="str">
        <f t="shared" si="11"/>
        <v>Danske Invest - Indeks Europæiske Ejendomme</v>
      </c>
    </row>
    <row r="124" spans="1:6" ht="15">
      <c r="A124" s="29">
        <v>11005</v>
      </c>
      <c r="B124" s="29">
        <v>61</v>
      </c>
      <c r="C124" s="34" t="s">
        <v>22</v>
      </c>
      <c r="D124" s="34" t="s">
        <v>277</v>
      </c>
      <c r="E124" s="34" t="str">
        <f t="shared" si="10"/>
        <v>11005_61</v>
      </c>
      <c r="F124" s="34" t="str">
        <f t="shared" si="11"/>
        <v>Danske Invest - Indeks Fjernøsten</v>
      </c>
    </row>
    <row r="125" spans="1:6" ht="15">
      <c r="A125" s="29">
        <v>11005</v>
      </c>
      <c r="B125" s="29">
        <v>62</v>
      </c>
      <c r="C125" s="34" t="s">
        <v>22</v>
      </c>
      <c r="D125" s="34" t="s">
        <v>24</v>
      </c>
      <c r="E125" s="34" t="str">
        <f t="shared" si="10"/>
        <v>11005_62</v>
      </c>
      <c r="F125" s="34" t="str">
        <f t="shared" si="11"/>
        <v>Danske Invest - Indeks Health Care</v>
      </c>
    </row>
    <row r="126" spans="1:6" ht="15">
      <c r="A126" s="29">
        <v>11005</v>
      </c>
      <c r="B126" s="29">
        <v>64</v>
      </c>
      <c r="C126" s="34" t="s">
        <v>22</v>
      </c>
      <c r="D126" s="34" t="s">
        <v>278</v>
      </c>
      <c r="E126" s="34" t="str">
        <f t="shared" si="10"/>
        <v>11005_64</v>
      </c>
      <c r="F126" s="34" t="str">
        <f t="shared" si="11"/>
        <v>Danske Invest - Indeks Norden</v>
      </c>
    </row>
    <row r="127" spans="1:6" ht="15">
      <c r="A127" s="29">
        <v>11005</v>
      </c>
      <c r="B127" s="29">
        <v>65</v>
      </c>
      <c r="C127" s="34" t="s">
        <v>22</v>
      </c>
      <c r="D127" s="34" t="s">
        <v>279</v>
      </c>
      <c r="E127" s="34" t="str">
        <f t="shared" si="10"/>
        <v>11005_65</v>
      </c>
      <c r="F127" s="34" t="str">
        <f t="shared" si="11"/>
        <v>Danske Invest - Indeks Verden Valutasikret - Akkumulerende</v>
      </c>
    </row>
    <row r="128" spans="1:6" ht="15">
      <c r="A128" s="29">
        <v>11005</v>
      </c>
      <c r="B128" s="29">
        <v>66</v>
      </c>
      <c r="C128" s="34" t="s">
        <v>22</v>
      </c>
      <c r="D128" s="34" t="s">
        <v>280</v>
      </c>
      <c r="E128" s="34" t="str">
        <f t="shared" si="10"/>
        <v>11005_66</v>
      </c>
      <c r="F128" s="34" t="str">
        <f t="shared" si="11"/>
        <v>Danske Invest - Indeks Verden</v>
      </c>
    </row>
    <row r="129" spans="1:6" ht="15">
      <c r="A129" s="29">
        <v>11005</v>
      </c>
      <c r="B129" s="29">
        <v>70</v>
      </c>
      <c r="C129" s="34" t="s">
        <v>22</v>
      </c>
      <c r="D129" s="34" t="s">
        <v>773</v>
      </c>
      <c r="E129" s="34" t="str">
        <f t="shared" si="10"/>
        <v>11005_70</v>
      </c>
      <c r="F129" s="34" t="str">
        <f t="shared" si="11"/>
        <v>Danske Invest - Globale Indeksobligationer</v>
      </c>
    </row>
    <row r="130" spans="1:6" ht="15">
      <c r="A130" s="29">
        <v>11005</v>
      </c>
      <c r="B130" s="29">
        <v>71</v>
      </c>
      <c r="C130" s="34" t="s">
        <v>22</v>
      </c>
      <c r="D130" s="34" t="s">
        <v>867</v>
      </c>
      <c r="E130" s="34" t="str">
        <f t="shared" si="10"/>
        <v>11005_71</v>
      </c>
      <c r="F130" s="34" t="str">
        <f t="shared" si="11"/>
        <v>Danske Invest - KlimaTrends</v>
      </c>
    </row>
    <row r="131" spans="1:6" ht="15">
      <c r="A131" s="29">
        <v>11005</v>
      </c>
      <c r="B131" s="29">
        <v>72</v>
      </c>
      <c r="C131" s="34" t="s">
        <v>22</v>
      </c>
      <c r="D131" s="34" t="s">
        <v>868</v>
      </c>
      <c r="E131" s="34" t="str">
        <f t="shared" si="10"/>
        <v>11005_72</v>
      </c>
      <c r="F131" s="34" t="str">
        <f t="shared" si="11"/>
        <v>Danske Invest - Globale Indeksobligationer - Udloddende</v>
      </c>
    </row>
    <row r="132" spans="1:6" ht="15">
      <c r="A132" s="29">
        <v>11116</v>
      </c>
      <c r="B132" s="29">
        <v>1</v>
      </c>
      <c r="C132" s="34" t="s">
        <v>25</v>
      </c>
      <c r="D132" s="34" t="s">
        <v>282</v>
      </c>
      <c r="E132" s="34" t="str">
        <f t="shared" si="10"/>
        <v>11116_1</v>
      </c>
      <c r="F132" s="34" t="str">
        <f t="shared" si="11"/>
        <v>Danske Invest Almen Bolig - Korte Obligationer</v>
      </c>
    </row>
    <row r="133" spans="1:6" ht="15">
      <c r="A133" s="29">
        <v>11116</v>
      </c>
      <c r="B133" s="29">
        <v>2</v>
      </c>
      <c r="C133" s="34" t="s">
        <v>25</v>
      </c>
      <c r="D133" s="34" t="s">
        <v>396</v>
      </c>
      <c r="E133" s="34" t="str">
        <f t="shared" si="10"/>
        <v>11116_2</v>
      </c>
      <c r="F133" s="34" t="str">
        <f t="shared" si="11"/>
        <v>Danske Invest Almen Bolig - Mellemlange Obligationer</v>
      </c>
    </row>
    <row r="134" spans="1:6" ht="15">
      <c r="A134" s="29">
        <v>11052</v>
      </c>
      <c r="B134" s="29">
        <v>1</v>
      </c>
      <c r="C134" s="34" t="s">
        <v>26</v>
      </c>
      <c r="D134" s="34" t="s">
        <v>385</v>
      </c>
      <c r="E134" s="34" t="str">
        <f t="shared" si="10"/>
        <v>11052_1</v>
      </c>
      <c r="F134" s="34" t="str">
        <f t="shared" si="11"/>
        <v>Danske Invest Select - Euro Investment Grade Kreditobligationer</v>
      </c>
    </row>
    <row r="135" spans="1:6" ht="15">
      <c r="A135" s="29">
        <v>11052</v>
      </c>
      <c r="B135" s="29">
        <v>6</v>
      </c>
      <c r="C135" s="34" t="s">
        <v>26</v>
      </c>
      <c r="D135" s="34" t="s">
        <v>387</v>
      </c>
      <c r="E135" s="34" t="str">
        <f t="shared" si="10"/>
        <v>11052_6</v>
      </c>
      <c r="F135" s="34" t="str">
        <f t="shared" si="11"/>
        <v>Danske Invest Select - Danske Small Cap Aktier</v>
      </c>
    </row>
    <row r="136" spans="1:6" ht="15">
      <c r="A136" s="29">
        <v>11052</v>
      </c>
      <c r="B136" s="29">
        <v>7</v>
      </c>
      <c r="C136" s="34" t="s">
        <v>26</v>
      </c>
      <c r="D136" s="34" t="s">
        <v>388</v>
      </c>
      <c r="E136" s="34" t="str">
        <f t="shared" si="10"/>
        <v>11052_7</v>
      </c>
      <c r="F136" s="34" t="str">
        <f t="shared" si="11"/>
        <v>Danske Invest Select - Europæiske Aktier</v>
      </c>
    </row>
    <row r="137" spans="1:6" ht="15">
      <c r="A137" s="29">
        <v>11052</v>
      </c>
      <c r="B137" s="29">
        <v>8</v>
      </c>
      <c r="C137" s="34" t="s">
        <v>26</v>
      </c>
      <c r="D137" s="34" t="s">
        <v>390</v>
      </c>
      <c r="E137" s="34" t="str">
        <f t="shared" si="10"/>
        <v>11052_8</v>
      </c>
      <c r="F137" s="34" t="str">
        <f t="shared" si="11"/>
        <v>Danske Invest Select - Europæiske Small/Mid Cap Aktier</v>
      </c>
    </row>
    <row r="138" spans="1:6" ht="15">
      <c r="A138" s="29">
        <v>11052</v>
      </c>
      <c r="B138" s="29">
        <v>9</v>
      </c>
      <c r="C138" s="34" t="s">
        <v>26</v>
      </c>
      <c r="D138" s="34" t="s">
        <v>391</v>
      </c>
      <c r="E138" s="34" t="str">
        <f t="shared" si="10"/>
        <v>11052_9</v>
      </c>
      <c r="F138" s="34" t="str">
        <f t="shared" si="11"/>
        <v>Danske Invest Select - Fokus Danske Aktier</v>
      </c>
    </row>
    <row r="139" spans="1:6" ht="15">
      <c r="A139" s="29">
        <v>11052</v>
      </c>
      <c r="B139" s="29">
        <v>10</v>
      </c>
      <c r="C139" s="34" t="s">
        <v>26</v>
      </c>
      <c r="D139" s="34" t="s">
        <v>392</v>
      </c>
      <c r="E139" s="34" t="str">
        <f t="shared" si="10"/>
        <v>11052_10</v>
      </c>
      <c r="F139" s="34" t="str">
        <f t="shared" si="11"/>
        <v>Danske Invest Select - Globale Aktier</v>
      </c>
    </row>
    <row r="140" spans="1:6" ht="15">
      <c r="A140" s="29">
        <v>11052</v>
      </c>
      <c r="B140" s="29">
        <v>11</v>
      </c>
      <c r="C140" s="34" t="s">
        <v>26</v>
      </c>
      <c r="D140" s="34" t="s">
        <v>393</v>
      </c>
      <c r="E140" s="34" t="str">
        <f t="shared" si="10"/>
        <v>11052_11</v>
      </c>
      <c r="F140" s="34" t="str">
        <f t="shared" si="11"/>
        <v>Danske Invest Select - Globale Emerging Markets</v>
      </c>
    </row>
    <row r="141" spans="1:6" ht="15">
      <c r="A141" s="29">
        <v>11052</v>
      </c>
      <c r="B141" s="29">
        <v>13</v>
      </c>
      <c r="C141" s="34" t="s">
        <v>26</v>
      </c>
      <c r="D141" s="34" t="s">
        <v>394</v>
      </c>
      <c r="E141" s="34" t="str">
        <f t="shared" si="10"/>
        <v>11052_13</v>
      </c>
      <c r="F141" s="34" t="str">
        <f t="shared" si="11"/>
        <v>Danske Invest Select - Nordiske Aktier</v>
      </c>
    </row>
    <row r="142" spans="1:6" ht="15">
      <c r="A142" s="29">
        <v>11052</v>
      </c>
      <c r="B142" s="29">
        <v>20</v>
      </c>
      <c r="C142" s="34" t="s">
        <v>26</v>
      </c>
      <c r="D142" s="34" t="s">
        <v>395</v>
      </c>
      <c r="E142" s="34" t="str">
        <f t="shared" si="10"/>
        <v>11052_20</v>
      </c>
      <c r="F142" s="34" t="str">
        <f t="shared" si="11"/>
        <v>Danske Invest Select - Globale Kreditobligationer</v>
      </c>
    </row>
    <row r="143" spans="1:6" ht="15">
      <c r="A143" s="29">
        <v>11052</v>
      </c>
      <c r="B143" s="29">
        <v>24</v>
      </c>
      <c r="C143" s="34" t="s">
        <v>26</v>
      </c>
      <c r="D143" s="34" t="s">
        <v>397</v>
      </c>
      <c r="E143" s="34" t="str">
        <f t="shared" si="10"/>
        <v>11052_24</v>
      </c>
      <c r="F143" s="34" t="str">
        <f t="shared" si="11"/>
        <v>Danske Invest Select - Europæiske Aktier E</v>
      </c>
    </row>
    <row r="144" spans="1:6" ht="15">
      <c r="A144" s="29">
        <v>11052</v>
      </c>
      <c r="B144" s="29">
        <v>25</v>
      </c>
      <c r="C144" s="34" t="s">
        <v>26</v>
      </c>
      <c r="D144" s="34" t="s">
        <v>398</v>
      </c>
      <c r="E144" s="34" t="str">
        <f t="shared" si="10"/>
        <v>11052_25</v>
      </c>
      <c r="F144" s="34" t="str">
        <f t="shared" si="11"/>
        <v>Danske Invest Select - Globale Aktier E</v>
      </c>
    </row>
    <row r="145" spans="1:6" ht="15">
      <c r="A145" s="29">
        <v>11052</v>
      </c>
      <c r="B145" s="29">
        <v>27</v>
      </c>
      <c r="C145" s="34" t="s">
        <v>26</v>
      </c>
      <c r="D145" s="34" t="s">
        <v>399</v>
      </c>
      <c r="E145" s="34" t="str">
        <f t="shared" si="10"/>
        <v>11052_27</v>
      </c>
      <c r="F145" s="34" t="str">
        <f t="shared" si="11"/>
        <v>Danske Invest Select - Kommuner 4</v>
      </c>
    </row>
    <row r="146" spans="1:6" ht="15">
      <c r="A146" s="29">
        <v>11052</v>
      </c>
      <c r="B146" s="29">
        <v>28</v>
      </c>
      <c r="C146" s="34" t="s">
        <v>26</v>
      </c>
      <c r="D146" s="34" t="s">
        <v>400</v>
      </c>
      <c r="E146" s="34" t="str">
        <f t="shared" si="10"/>
        <v>11052_28</v>
      </c>
      <c r="F146" s="34" t="str">
        <f t="shared" si="11"/>
        <v>Danske Invest Select - Kommuner 5</v>
      </c>
    </row>
    <row r="147" spans="1:6" ht="15">
      <c r="A147" s="29">
        <v>11052</v>
      </c>
      <c r="B147" s="29">
        <v>29</v>
      </c>
      <c r="C147" s="34" t="s">
        <v>26</v>
      </c>
      <c r="D147" s="34" t="s">
        <v>401</v>
      </c>
      <c r="E147" s="34" t="str">
        <f t="shared" si="10"/>
        <v>11052_29</v>
      </c>
      <c r="F147" s="34" t="str">
        <f t="shared" si="11"/>
        <v>Danske Invest Select - Kommuner Europæiske Obligationer</v>
      </c>
    </row>
    <row r="148" spans="1:6" ht="15">
      <c r="A148" s="29">
        <v>11052</v>
      </c>
      <c r="B148" s="29">
        <v>30</v>
      </c>
      <c r="C148" s="34" t="s">
        <v>26</v>
      </c>
      <c r="D148" s="34" t="s">
        <v>402</v>
      </c>
      <c r="E148" s="34" t="str">
        <f t="shared" si="10"/>
        <v>11052_30</v>
      </c>
      <c r="F148" s="34" t="str">
        <f t="shared" si="11"/>
        <v>Danske Invest Select - Emerging Markets Debt</v>
      </c>
    </row>
    <row r="149" spans="1:6" ht="15">
      <c r="A149" s="29">
        <v>11052</v>
      </c>
      <c r="B149" s="29">
        <v>31</v>
      </c>
      <c r="C149" s="34" t="s">
        <v>26</v>
      </c>
      <c r="D149" s="34" t="s">
        <v>869</v>
      </c>
      <c r="E149" s="34" t="str">
        <f t="shared" si="10"/>
        <v>11052_31</v>
      </c>
      <c r="F149" s="34" t="str">
        <f t="shared" si="11"/>
        <v>Danske Invest Select - Europæiske Aktier Højt Udbytte</v>
      </c>
    </row>
    <row r="150" spans="1:6" ht="15">
      <c r="A150" s="29">
        <v>11052</v>
      </c>
      <c r="B150" s="29">
        <v>32</v>
      </c>
      <c r="C150" s="34" t="s">
        <v>26</v>
      </c>
      <c r="D150" s="34" t="s">
        <v>404</v>
      </c>
      <c r="E150" s="34" t="str">
        <f t="shared" si="10"/>
        <v>11052_32</v>
      </c>
      <c r="F150" s="34" t="str">
        <f t="shared" si="11"/>
        <v>Danske Invest Select - Østeuropa Konvergens</v>
      </c>
    </row>
    <row r="151" spans="1:6" ht="15">
      <c r="A151" s="29">
        <v>11052</v>
      </c>
      <c r="B151" s="29">
        <v>33</v>
      </c>
      <c r="C151" s="34" t="s">
        <v>26</v>
      </c>
      <c r="D151" s="34" t="s">
        <v>406</v>
      </c>
      <c r="E151" s="34" t="str">
        <f t="shared" si="10"/>
        <v>11052_33</v>
      </c>
      <c r="F151" s="34" t="str">
        <f t="shared" si="11"/>
        <v>Danske Invest Select - Euro Investment Grade Corporate Bonds Restricted</v>
      </c>
    </row>
    <row r="152" spans="1:6" ht="15">
      <c r="A152" s="35">
        <v>11052</v>
      </c>
      <c r="B152" s="35">
        <v>36</v>
      </c>
      <c r="C152" s="36" t="s">
        <v>26</v>
      </c>
      <c r="D152" s="36" t="s">
        <v>408</v>
      </c>
      <c r="E152" s="34" t="str">
        <f t="shared" si="10"/>
        <v>11052_36</v>
      </c>
      <c r="F152" s="34" t="str">
        <f t="shared" si="11"/>
        <v>Danske Invest Select - Flexinvest Danske Obligationer</v>
      </c>
    </row>
    <row r="153" spans="1:6" ht="15">
      <c r="A153" s="35">
        <v>11052</v>
      </c>
      <c r="B153" s="35">
        <v>37</v>
      </c>
      <c r="C153" s="36" t="s">
        <v>26</v>
      </c>
      <c r="D153" s="36" t="s">
        <v>410</v>
      </c>
      <c r="E153" s="34" t="str">
        <f t="shared" si="10"/>
        <v>11052_37</v>
      </c>
      <c r="F153" s="34" t="str">
        <f t="shared" si="11"/>
        <v>Danske Invest Select - Flexinvest Korte Obligationer</v>
      </c>
    </row>
    <row r="154" spans="1:6" ht="15">
      <c r="A154" s="35">
        <v>11052</v>
      </c>
      <c r="B154" s="35">
        <v>38</v>
      </c>
      <c r="C154" s="36" t="s">
        <v>26</v>
      </c>
      <c r="D154" s="36" t="s">
        <v>411</v>
      </c>
      <c r="E154" s="34" t="str">
        <f t="shared" si="10"/>
        <v>11052_38</v>
      </c>
      <c r="F154" s="34" t="str">
        <f t="shared" si="11"/>
        <v>Danske Invest Select - Flexinvest Udenlandske Obligationer</v>
      </c>
    </row>
    <row r="155" spans="1:6" ht="15">
      <c r="A155" s="35">
        <v>11052</v>
      </c>
      <c r="B155" s="35">
        <v>39</v>
      </c>
      <c r="C155" s="36" t="s">
        <v>26</v>
      </c>
      <c r="D155" s="36" t="s">
        <v>412</v>
      </c>
      <c r="E155" s="34" t="str">
        <f t="shared" si="10"/>
        <v>11052_39</v>
      </c>
      <c r="F155" s="34" t="str">
        <f t="shared" si="11"/>
        <v>Danske Invest Select - Flexinvest Aktier</v>
      </c>
    </row>
    <row r="156" spans="1:6" ht="15">
      <c r="A156" s="35">
        <v>11052</v>
      </c>
      <c r="B156" s="35">
        <v>41</v>
      </c>
      <c r="C156" s="36" t="s">
        <v>26</v>
      </c>
      <c r="D156" s="36" t="s">
        <v>413</v>
      </c>
      <c r="E156" s="34" t="str">
        <f t="shared" si="10"/>
        <v>11052_41</v>
      </c>
      <c r="F156" s="34" t="str">
        <f t="shared" si="11"/>
        <v>Danske Invest Select - Global Emerging Markets Smaller Companies</v>
      </c>
    </row>
    <row r="157" spans="1:6" ht="15">
      <c r="A157" s="35">
        <v>11052</v>
      </c>
      <c r="B157" s="35">
        <v>42</v>
      </c>
      <c r="C157" s="36" t="s">
        <v>26</v>
      </c>
      <c r="D157" s="36" t="s">
        <v>776</v>
      </c>
      <c r="E157" s="34" t="str">
        <f t="shared" si="10"/>
        <v>11052_42</v>
      </c>
      <c r="F157" s="34" t="str">
        <f t="shared" si="11"/>
        <v>Danske Invest Select - Low Volatility Equity Europe</v>
      </c>
    </row>
    <row r="158" spans="1:6" ht="15">
      <c r="A158" s="35">
        <v>11052</v>
      </c>
      <c r="B158" s="35">
        <v>43</v>
      </c>
      <c r="C158" s="36" t="s">
        <v>26</v>
      </c>
      <c r="D158" s="36" t="s">
        <v>777</v>
      </c>
      <c r="E158" s="34" t="str">
        <f t="shared" si="10"/>
        <v>11052_43</v>
      </c>
      <c r="F158" s="34" t="str">
        <f t="shared" si="11"/>
        <v>Danske Invest Select - Low Volatility Equity Europe - Accumulating</v>
      </c>
    </row>
    <row r="159" spans="1:6" ht="15">
      <c r="A159" s="35">
        <v>11052</v>
      </c>
      <c r="B159" s="35">
        <v>44</v>
      </c>
      <c r="C159" s="36" t="s">
        <v>26</v>
      </c>
      <c r="D159" s="36" t="s">
        <v>778</v>
      </c>
      <c r="E159" s="34" t="str">
        <f t="shared" si="10"/>
        <v>11052_44</v>
      </c>
      <c r="F159" s="34" t="str">
        <f t="shared" si="11"/>
        <v>Danske Invest Select - Low Volatility Equity USA - Accumulating</v>
      </c>
    </row>
    <row r="160" spans="1:6" ht="15">
      <c r="A160" s="35">
        <v>11052</v>
      </c>
      <c r="B160" s="35">
        <v>45</v>
      </c>
      <c r="C160" s="36" t="s">
        <v>26</v>
      </c>
      <c r="D160" s="37" t="s">
        <v>870</v>
      </c>
      <c r="E160" s="34" t="str">
        <f t="shared" si="10"/>
        <v>11052_45</v>
      </c>
      <c r="F160" s="34" t="str">
        <f t="shared" si="11"/>
        <v>Danske Invest Select - Online Indeks Danske Obligationer</v>
      </c>
    </row>
    <row r="161" spans="1:6" ht="15">
      <c r="A161" s="35">
        <v>11052</v>
      </c>
      <c r="B161" s="35">
        <v>46</v>
      </c>
      <c r="C161" s="36" t="s">
        <v>26</v>
      </c>
      <c r="D161" s="37" t="s">
        <v>871</v>
      </c>
      <c r="E161" s="34" t="str">
        <f aca="true" t="shared" si="12" ref="E161:E224">A161&amp;"_"&amp;B161</f>
        <v>11052_46</v>
      </c>
      <c r="F161" s="34" t="str">
        <f aca="true" t="shared" si="13" ref="F161:F224">C161&amp;" - "&amp;D161</f>
        <v>Danske Invest Select - Online Indeks Globale Aktier</v>
      </c>
    </row>
    <row r="162" spans="1:6" ht="15">
      <c r="A162" s="35">
        <v>11052</v>
      </c>
      <c r="B162" s="35">
        <v>50</v>
      </c>
      <c r="C162" s="36" t="s">
        <v>26</v>
      </c>
      <c r="D162" s="37" t="s">
        <v>872</v>
      </c>
      <c r="E162" s="34" t="str">
        <f t="shared" si="12"/>
        <v>11052_50</v>
      </c>
      <c r="F162" s="34" t="str">
        <f t="shared" si="13"/>
        <v>Danske Invest Select - Flexsinvest Fonde</v>
      </c>
    </row>
    <row r="163" spans="1:6" ht="15">
      <c r="A163" s="35">
        <v>11052</v>
      </c>
      <c r="B163" s="35">
        <v>51</v>
      </c>
      <c r="C163" s="36" t="s">
        <v>26</v>
      </c>
      <c r="D163" s="37" t="s">
        <v>873</v>
      </c>
      <c r="E163" s="34" t="str">
        <f t="shared" si="12"/>
        <v>11052_51</v>
      </c>
      <c r="F163" s="34" t="str">
        <f t="shared" si="13"/>
        <v>Danske Invest Select - Flexinvest Lange Obligationer</v>
      </c>
    </row>
    <row r="164" spans="1:6" ht="15">
      <c r="A164" s="35">
        <v>11052</v>
      </c>
      <c r="B164" s="35">
        <v>52</v>
      </c>
      <c r="C164" s="36" t="s">
        <v>26</v>
      </c>
      <c r="D164" s="36" t="s">
        <v>874</v>
      </c>
      <c r="E164" s="34" t="str">
        <f t="shared" si="12"/>
        <v>11052_52</v>
      </c>
      <c r="F164" s="34" t="str">
        <f t="shared" si="13"/>
        <v>Danske Invest Select - USA Aktier</v>
      </c>
    </row>
    <row r="165" spans="1:6" ht="15">
      <c r="A165" s="29">
        <v>11108</v>
      </c>
      <c r="B165" s="29">
        <v>1</v>
      </c>
      <c r="C165" s="29" t="s">
        <v>27</v>
      </c>
      <c r="D165" s="29" t="s">
        <v>387</v>
      </c>
      <c r="E165" s="34" t="str">
        <f t="shared" si="12"/>
        <v>11108_1</v>
      </c>
      <c r="F165" s="34" t="str">
        <f t="shared" si="13"/>
        <v>Dexia Invest - Danske Small Cap Aktier</v>
      </c>
    </row>
    <row r="166" spans="1:6" ht="15">
      <c r="A166" s="29">
        <v>11108</v>
      </c>
      <c r="B166" s="29">
        <v>3</v>
      </c>
      <c r="C166" s="29" t="s">
        <v>27</v>
      </c>
      <c r="D166" s="29" t="s">
        <v>526</v>
      </c>
      <c r="E166" s="34" t="str">
        <f t="shared" si="12"/>
        <v>11108_3</v>
      </c>
      <c r="F166" s="34" t="str">
        <f t="shared" si="13"/>
        <v>Dexia Invest - Europæiske Ejendomsaktier</v>
      </c>
    </row>
    <row r="167" spans="5:6" ht="15">
      <c r="E167" s="34" t="str">
        <f t="shared" si="12"/>
        <v>_</v>
      </c>
      <c r="F167" s="34" t="str">
        <f t="shared" si="13"/>
        <v> - </v>
      </c>
    </row>
    <row r="168" spans="1:6" ht="15">
      <c r="A168" s="31" t="s">
        <v>28</v>
      </c>
      <c r="E168" s="34" t="str">
        <f t="shared" si="12"/>
        <v>E_</v>
      </c>
      <c r="F168" s="34" t="str">
        <f t="shared" si="13"/>
        <v> - </v>
      </c>
    </row>
    <row r="169" spans="5:6" ht="15">
      <c r="E169" s="34" t="str">
        <f t="shared" si="12"/>
        <v>_</v>
      </c>
      <c r="F169" s="34" t="str">
        <f t="shared" si="13"/>
        <v> - </v>
      </c>
    </row>
    <row r="170" spans="1:6" ht="15">
      <c r="A170" s="29">
        <v>11026</v>
      </c>
      <c r="B170" s="29">
        <v>2</v>
      </c>
      <c r="C170" s="29" t="s">
        <v>29</v>
      </c>
      <c r="D170" s="29" t="s">
        <v>214</v>
      </c>
      <c r="E170" s="34" t="str">
        <f t="shared" si="12"/>
        <v>11026_2</v>
      </c>
      <c r="F170" s="34" t="str">
        <f t="shared" si="13"/>
        <v>Egns-Invest - Danmark</v>
      </c>
    </row>
    <row r="171" spans="1:6" ht="15">
      <c r="A171" s="29">
        <v>11026</v>
      </c>
      <c r="B171" s="29">
        <v>3</v>
      </c>
      <c r="C171" s="29" t="s">
        <v>29</v>
      </c>
      <c r="D171" s="29" t="s">
        <v>281</v>
      </c>
      <c r="E171" s="34" t="str">
        <f t="shared" si="12"/>
        <v>11026_3</v>
      </c>
      <c r="F171" s="34" t="str">
        <f t="shared" si="13"/>
        <v>Egns-Invest - Norden</v>
      </c>
    </row>
    <row r="172" spans="1:6" ht="15">
      <c r="A172" s="29">
        <v>11026</v>
      </c>
      <c r="B172" s="29">
        <v>7</v>
      </c>
      <c r="C172" s="29" t="s">
        <v>29</v>
      </c>
      <c r="D172" s="29" t="s">
        <v>294</v>
      </c>
      <c r="E172" s="34" t="str">
        <f t="shared" si="12"/>
        <v>11026_7</v>
      </c>
      <c r="F172" s="34" t="str">
        <f t="shared" si="13"/>
        <v>Egns-Invest - Obligationer</v>
      </c>
    </row>
    <row r="173" spans="1:6" ht="15">
      <c r="A173" s="29">
        <v>11026</v>
      </c>
      <c r="B173" s="29">
        <v>8</v>
      </c>
      <c r="C173" s="29" t="s">
        <v>29</v>
      </c>
      <c r="D173" s="29" t="s">
        <v>326</v>
      </c>
      <c r="E173" s="34" t="str">
        <f t="shared" si="12"/>
        <v>11026_8</v>
      </c>
      <c r="F173" s="34" t="str">
        <f t="shared" si="13"/>
        <v>Egns-Invest - Østen</v>
      </c>
    </row>
    <row r="174" spans="1:6" ht="15">
      <c r="A174" s="29">
        <v>11026</v>
      </c>
      <c r="B174" s="29">
        <v>10</v>
      </c>
      <c r="C174" s="29" t="s">
        <v>29</v>
      </c>
      <c r="D174" s="29" t="s">
        <v>248</v>
      </c>
      <c r="E174" s="34" t="str">
        <f t="shared" si="12"/>
        <v>11026_10</v>
      </c>
      <c r="F174" s="34" t="str">
        <f t="shared" si="13"/>
        <v>Egns-Invest - Sundhed</v>
      </c>
    </row>
    <row r="175" spans="1:6" ht="15">
      <c r="A175" s="29">
        <v>11026</v>
      </c>
      <c r="B175" s="29">
        <v>13</v>
      </c>
      <c r="C175" s="29" t="s">
        <v>29</v>
      </c>
      <c r="D175" s="29" t="s">
        <v>305</v>
      </c>
      <c r="E175" s="34" t="str">
        <f t="shared" si="12"/>
        <v>11026_13</v>
      </c>
      <c r="F175" s="34" t="str">
        <f t="shared" si="13"/>
        <v>Egns-Invest - Korte obligationer</v>
      </c>
    </row>
    <row r="176" spans="1:6" ht="15">
      <c r="A176" s="29">
        <v>11026</v>
      </c>
      <c r="B176" s="29">
        <v>15</v>
      </c>
      <c r="C176" s="29" t="s">
        <v>29</v>
      </c>
      <c r="D176" s="29" t="s">
        <v>329</v>
      </c>
      <c r="E176" s="34" t="str">
        <f t="shared" si="12"/>
        <v>11026_15</v>
      </c>
      <c r="F176" s="34" t="str">
        <f t="shared" si="13"/>
        <v>Egns-Invest - Emerging Østen</v>
      </c>
    </row>
    <row r="177" spans="1:6" ht="15">
      <c r="A177" s="29">
        <v>11026</v>
      </c>
      <c r="B177" s="29">
        <v>16</v>
      </c>
      <c r="C177" s="29" t="s">
        <v>29</v>
      </c>
      <c r="D177" s="29" t="s">
        <v>331</v>
      </c>
      <c r="E177" s="34" t="str">
        <f t="shared" si="12"/>
        <v>11026_16</v>
      </c>
      <c r="F177" s="34" t="str">
        <f t="shared" si="13"/>
        <v>Egns-Invest - Emerging Østeuropa</v>
      </c>
    </row>
    <row r="178" spans="1:6" ht="15">
      <c r="A178" s="29">
        <v>11026</v>
      </c>
      <c r="B178" s="29">
        <v>17</v>
      </c>
      <c r="C178" s="29" t="s">
        <v>29</v>
      </c>
      <c r="D178" s="29" t="s">
        <v>310</v>
      </c>
      <c r="E178" s="34" t="str">
        <f t="shared" si="12"/>
        <v>11026_17</v>
      </c>
      <c r="F178" s="34" t="str">
        <f t="shared" si="13"/>
        <v>Egns-Invest - Lange obligationer</v>
      </c>
    </row>
    <row r="179" spans="1:6" ht="15">
      <c r="A179" s="29">
        <v>11026</v>
      </c>
      <c r="B179" s="29">
        <v>18</v>
      </c>
      <c r="C179" s="29" t="s">
        <v>29</v>
      </c>
      <c r="D179" s="29" t="s">
        <v>875</v>
      </c>
      <c r="E179" s="34" t="str">
        <f t="shared" si="12"/>
        <v>11026_18</v>
      </c>
      <c r="F179" s="34" t="str">
        <f t="shared" si="13"/>
        <v>Egns-Invest - Aktier, Højt Udbytte</v>
      </c>
    </row>
    <row r="180" spans="1:6" ht="15">
      <c r="A180" s="29">
        <v>11026</v>
      </c>
      <c r="B180" s="29">
        <v>19</v>
      </c>
      <c r="C180" s="29" t="s">
        <v>29</v>
      </c>
      <c r="D180" s="29" t="s">
        <v>876</v>
      </c>
      <c r="E180" s="34" t="str">
        <f t="shared" si="12"/>
        <v>11026_19</v>
      </c>
      <c r="F180" s="34" t="str">
        <f t="shared" si="13"/>
        <v>Egns-Invest - Aktier, Højt Udbytte, Akk.</v>
      </c>
    </row>
    <row r="181" spans="1:6" ht="15">
      <c r="A181" s="29">
        <v>11026</v>
      </c>
      <c r="B181" s="29">
        <v>20</v>
      </c>
      <c r="C181" s="29" t="s">
        <v>29</v>
      </c>
      <c r="D181" s="29" t="s">
        <v>877</v>
      </c>
      <c r="E181" s="34" t="str">
        <f t="shared" si="12"/>
        <v>11026_20</v>
      </c>
      <c r="F181" s="34" t="str">
        <f t="shared" si="13"/>
        <v>Egns-Invest - Europa, Fokus</v>
      </c>
    </row>
    <row r="182" spans="1:6" ht="15">
      <c r="A182" s="29">
        <v>11026</v>
      </c>
      <c r="B182" s="29">
        <v>21</v>
      </c>
      <c r="C182" s="29" t="s">
        <v>29</v>
      </c>
      <c r="D182" s="29" t="s">
        <v>335</v>
      </c>
      <c r="E182" s="34" t="str">
        <f t="shared" si="12"/>
        <v>11026_21</v>
      </c>
      <c r="F182" s="34" t="str">
        <f t="shared" si="13"/>
        <v>Egns-Invest - Obligationer, Højrentelande</v>
      </c>
    </row>
    <row r="183" spans="1:6" ht="15">
      <c r="A183" s="29">
        <v>11026</v>
      </c>
      <c r="B183" s="29">
        <v>24</v>
      </c>
      <c r="C183" s="29" t="s">
        <v>29</v>
      </c>
      <c r="D183" s="29" t="s">
        <v>878</v>
      </c>
      <c r="E183" s="34" t="str">
        <f t="shared" si="12"/>
        <v>11026_24</v>
      </c>
      <c r="F183" s="34" t="str">
        <f t="shared" si="13"/>
        <v>Egns-Invest - Klima &amp; Miljø</v>
      </c>
    </row>
    <row r="184" spans="1:6" ht="15">
      <c r="A184" s="29">
        <v>11128</v>
      </c>
      <c r="B184" s="29">
        <v>1</v>
      </c>
      <c r="C184" s="29" t="s">
        <v>30</v>
      </c>
      <c r="D184" s="29" t="s">
        <v>569</v>
      </c>
      <c r="E184" s="34" t="str">
        <f t="shared" si="12"/>
        <v>11128_1</v>
      </c>
      <c r="F184" s="34" t="str">
        <f t="shared" si="13"/>
        <v>Etik Invest - Etik Invest Human, Nordiske Aktier</v>
      </c>
    </row>
    <row r="185" spans="1:6" ht="15">
      <c r="A185" s="29">
        <v>11128</v>
      </c>
      <c r="B185" s="29">
        <v>2</v>
      </c>
      <c r="C185" s="29" t="s">
        <v>30</v>
      </c>
      <c r="D185" s="29" t="s">
        <v>570</v>
      </c>
      <c r="E185" s="34" t="str">
        <f t="shared" si="12"/>
        <v>11128_2</v>
      </c>
      <c r="F185" s="34" t="str">
        <f t="shared" si="13"/>
        <v>Etik Invest - Etik Invest, Danske Obligationer</v>
      </c>
    </row>
    <row r="186" spans="5:6" ht="15">
      <c r="E186" s="34" t="str">
        <f t="shared" si="12"/>
        <v>_</v>
      </c>
      <c r="F186" s="34" t="str">
        <f t="shared" si="13"/>
        <v> - </v>
      </c>
    </row>
    <row r="187" spans="1:6" ht="15">
      <c r="A187" s="31" t="s">
        <v>31</v>
      </c>
      <c r="E187" s="34" t="str">
        <f t="shared" si="12"/>
        <v>F_</v>
      </c>
      <c r="F187" s="34" t="str">
        <f t="shared" si="13"/>
        <v> - </v>
      </c>
    </row>
    <row r="188" spans="5:6" ht="15">
      <c r="E188" s="34" t="str">
        <f t="shared" si="12"/>
        <v>_</v>
      </c>
      <c r="F188" s="34" t="str">
        <f t="shared" si="13"/>
        <v> - </v>
      </c>
    </row>
    <row r="189" spans="1:6" ht="15">
      <c r="A189" s="29">
        <v>11163</v>
      </c>
      <c r="B189" s="29">
        <v>1</v>
      </c>
      <c r="C189" s="29" t="s">
        <v>32</v>
      </c>
      <c r="D189" s="29" t="s">
        <v>32</v>
      </c>
      <c r="E189" s="34" t="str">
        <f t="shared" si="12"/>
        <v>11163_1</v>
      </c>
      <c r="F189" s="34" t="str">
        <f t="shared" si="13"/>
        <v>Fionia Invest Aktier - Fionia Invest Aktier</v>
      </c>
    </row>
    <row r="190" spans="1:6" ht="15">
      <c r="A190" s="29">
        <v>11162</v>
      </c>
      <c r="B190" s="29">
        <v>1</v>
      </c>
      <c r="C190" s="29" t="s">
        <v>641</v>
      </c>
      <c r="D190" s="29" t="s">
        <v>641</v>
      </c>
      <c r="E190" s="34" t="str">
        <f t="shared" si="12"/>
        <v>11162_1</v>
      </c>
      <c r="F190" s="34" t="str">
        <f t="shared" si="13"/>
        <v>Fionia Invest Korte Obligationer - Fionia Invest Korte Obligationer</v>
      </c>
    </row>
    <row r="191" spans="1:6" ht="15">
      <c r="A191" s="29">
        <v>11164</v>
      </c>
      <c r="B191" s="29">
        <v>1</v>
      </c>
      <c r="C191" s="29" t="s">
        <v>33</v>
      </c>
      <c r="D191" s="29" t="s">
        <v>33</v>
      </c>
      <c r="E191" s="34" t="str">
        <f t="shared" si="12"/>
        <v>11164_1</v>
      </c>
      <c r="F191" s="34" t="str">
        <f t="shared" si="13"/>
        <v>Fionia Invest Lange Obligationer - Fionia Invest Lange Obligationer</v>
      </c>
    </row>
    <row r="192" spans="1:6" ht="15">
      <c r="A192" s="29">
        <v>11125</v>
      </c>
      <c r="B192" s="29">
        <v>1</v>
      </c>
      <c r="C192" s="29" t="s">
        <v>34</v>
      </c>
      <c r="D192" s="29" t="s">
        <v>498</v>
      </c>
      <c r="E192" s="34" t="str">
        <f t="shared" si="12"/>
        <v>11125_1</v>
      </c>
      <c r="F192" s="34" t="str">
        <f t="shared" si="13"/>
        <v>FRR - Global</v>
      </c>
    </row>
    <row r="193" spans="5:6" ht="15">
      <c r="E193" s="34" t="str">
        <f t="shared" si="12"/>
        <v>_</v>
      </c>
      <c r="F193" s="34" t="str">
        <f t="shared" si="13"/>
        <v> - </v>
      </c>
    </row>
    <row r="194" spans="1:6" ht="15">
      <c r="A194" s="31" t="s">
        <v>35</v>
      </c>
      <c r="E194" s="34" t="str">
        <f t="shared" si="12"/>
        <v>G_</v>
      </c>
      <c r="F194" s="34" t="str">
        <f t="shared" si="13"/>
        <v> - </v>
      </c>
    </row>
    <row r="195" spans="5:6" ht="15">
      <c r="E195" s="34" t="str">
        <f t="shared" si="12"/>
        <v>_</v>
      </c>
      <c r="F195" s="34" t="str">
        <f t="shared" si="13"/>
        <v> - </v>
      </c>
    </row>
    <row r="196" spans="1:6" ht="15">
      <c r="A196" s="29">
        <v>11127</v>
      </c>
      <c r="B196" s="29">
        <v>1</v>
      </c>
      <c r="C196" s="29" t="s">
        <v>36</v>
      </c>
      <c r="D196" s="29" t="s">
        <v>565</v>
      </c>
      <c r="E196" s="34" t="str">
        <f t="shared" si="12"/>
        <v>11127_1</v>
      </c>
      <c r="F196" s="34" t="str">
        <f t="shared" si="13"/>
        <v>Gudme Raaschou - Selection</v>
      </c>
    </row>
    <row r="197" spans="1:6" ht="15">
      <c r="A197" s="29">
        <v>11127</v>
      </c>
      <c r="B197" s="29">
        <v>3</v>
      </c>
      <c r="C197" s="29" t="s">
        <v>36</v>
      </c>
      <c r="D197" s="29" t="s">
        <v>566</v>
      </c>
      <c r="E197" s="34" t="str">
        <f t="shared" si="12"/>
        <v>11127_3</v>
      </c>
      <c r="F197" s="34" t="str">
        <f t="shared" si="13"/>
        <v>Gudme Raaschou - European High Yield</v>
      </c>
    </row>
    <row r="198" spans="1:6" ht="15">
      <c r="A198" s="29">
        <v>11127</v>
      </c>
      <c r="B198" s="29">
        <v>4</v>
      </c>
      <c r="C198" s="29" t="s">
        <v>36</v>
      </c>
      <c r="D198" s="29" t="s">
        <v>567</v>
      </c>
      <c r="E198" s="34" t="str">
        <f t="shared" si="12"/>
        <v>11127_4</v>
      </c>
      <c r="F198" s="34" t="str">
        <f t="shared" si="13"/>
        <v>Gudme Raaschou - Nordic Alpha</v>
      </c>
    </row>
    <row r="199" spans="1:6" ht="15">
      <c r="A199" s="29">
        <v>11127</v>
      </c>
      <c r="B199" s="29">
        <v>5</v>
      </c>
      <c r="C199" s="29" t="s">
        <v>36</v>
      </c>
      <c r="D199" s="29" t="s">
        <v>568</v>
      </c>
      <c r="E199" s="34" t="str">
        <f t="shared" si="12"/>
        <v>11127_5</v>
      </c>
      <c r="F199" s="34" t="str">
        <f t="shared" si="13"/>
        <v>Gudme Raaschou - US High Yield</v>
      </c>
    </row>
    <row r="200" spans="1:6" ht="15">
      <c r="A200" s="29">
        <v>11127</v>
      </c>
      <c r="B200" s="29">
        <v>6</v>
      </c>
      <c r="C200" s="29" t="s">
        <v>36</v>
      </c>
      <c r="D200" s="29" t="s">
        <v>386</v>
      </c>
      <c r="E200" s="34" t="str">
        <f t="shared" si="12"/>
        <v>11127_6</v>
      </c>
      <c r="F200" s="34" t="str">
        <f t="shared" si="13"/>
        <v>Gudme Raaschou - Danske Aktier</v>
      </c>
    </row>
    <row r="201" spans="1:6" ht="15">
      <c r="A201" s="29">
        <v>11127</v>
      </c>
      <c r="B201" s="29">
        <v>7</v>
      </c>
      <c r="C201" s="29" t="s">
        <v>36</v>
      </c>
      <c r="D201" s="29" t="s">
        <v>702</v>
      </c>
      <c r="E201" s="34" t="str">
        <f t="shared" si="12"/>
        <v>11127_7</v>
      </c>
      <c r="F201" s="34" t="str">
        <f t="shared" si="13"/>
        <v>Gudme Raaschou - Emerging Markets Aktier</v>
      </c>
    </row>
    <row r="202" spans="1:6" ht="15">
      <c r="A202" s="29">
        <v>11100</v>
      </c>
      <c r="B202" s="29">
        <v>1</v>
      </c>
      <c r="C202" s="29" t="s">
        <v>514</v>
      </c>
      <c r="D202" s="29" t="s">
        <v>514</v>
      </c>
      <c r="E202" s="34" t="str">
        <f t="shared" si="12"/>
        <v>11100_1</v>
      </c>
      <c r="F202" s="34" t="str">
        <f t="shared" si="13"/>
        <v>Gudme Raaschou Health Care - Gudme Raaschou Health Care</v>
      </c>
    </row>
    <row r="203" spans="5:6" ht="15">
      <c r="E203" s="34" t="str">
        <f t="shared" si="12"/>
        <v>_</v>
      </c>
      <c r="F203" s="34" t="str">
        <f t="shared" si="13"/>
        <v> - </v>
      </c>
    </row>
    <row r="204" spans="1:6" ht="15">
      <c r="A204" s="31" t="s">
        <v>110</v>
      </c>
      <c r="E204" s="34" t="str">
        <f t="shared" si="12"/>
        <v>H_</v>
      </c>
      <c r="F204" s="34" t="str">
        <f t="shared" si="13"/>
        <v> - </v>
      </c>
    </row>
    <row r="205" spans="5:6" ht="15">
      <c r="E205" s="34" t="str">
        <f t="shared" si="12"/>
        <v>_</v>
      </c>
      <c r="F205" s="34" t="str">
        <f t="shared" si="13"/>
        <v> - </v>
      </c>
    </row>
    <row r="206" spans="1:6" ht="15">
      <c r="A206" s="29">
        <v>11058</v>
      </c>
      <c r="B206" s="29">
        <v>2</v>
      </c>
      <c r="C206" s="29" t="s">
        <v>831</v>
      </c>
      <c r="D206" s="29" t="s">
        <v>779</v>
      </c>
      <c r="E206" s="34" t="str">
        <f t="shared" si="12"/>
        <v>11058_2</v>
      </c>
      <c r="F206" s="34" t="str">
        <f t="shared" si="13"/>
        <v>Handelsinvest - Handelsinvest Verden</v>
      </c>
    </row>
    <row r="207" spans="1:6" ht="15">
      <c r="A207" s="29">
        <v>11058</v>
      </c>
      <c r="B207" s="29">
        <v>3</v>
      </c>
      <c r="C207" s="29" t="s">
        <v>831</v>
      </c>
      <c r="D207" s="29" t="s">
        <v>780</v>
      </c>
      <c r="E207" s="34" t="str">
        <f t="shared" si="12"/>
        <v>11058_3</v>
      </c>
      <c r="F207" s="34" t="str">
        <f t="shared" si="13"/>
        <v>Handelsinvest - Handelsinvest Danske Obligationer</v>
      </c>
    </row>
    <row r="208" spans="1:6" ht="15">
      <c r="A208" s="29">
        <v>11058</v>
      </c>
      <c r="B208" s="29">
        <v>4</v>
      </c>
      <c r="C208" s="29" t="s">
        <v>831</v>
      </c>
      <c r="D208" s="29" t="s">
        <v>781</v>
      </c>
      <c r="E208" s="34" t="str">
        <f t="shared" si="12"/>
        <v>11058_4</v>
      </c>
      <c r="F208" s="34" t="str">
        <f t="shared" si="13"/>
        <v>Handelsinvest - Handelsinvest Europa</v>
      </c>
    </row>
    <row r="209" spans="1:6" ht="15">
      <c r="A209" s="29">
        <v>11058</v>
      </c>
      <c r="B209" s="29">
        <v>7</v>
      </c>
      <c r="C209" s="29" t="s">
        <v>831</v>
      </c>
      <c r="D209" s="29" t="s">
        <v>782</v>
      </c>
      <c r="E209" s="34" t="str">
        <f t="shared" si="12"/>
        <v>11058_7</v>
      </c>
      <c r="F209" s="34" t="str">
        <f t="shared" si="13"/>
        <v>Handelsinvest - Handelsinvest Danmark</v>
      </c>
    </row>
    <row r="210" spans="1:6" ht="15">
      <c r="A210" s="29">
        <v>11058</v>
      </c>
      <c r="B210" s="29">
        <v>8</v>
      </c>
      <c r="C210" s="29" t="s">
        <v>831</v>
      </c>
      <c r="D210" s="29" t="s">
        <v>783</v>
      </c>
      <c r="E210" s="34" t="str">
        <f t="shared" si="12"/>
        <v>11058_8</v>
      </c>
      <c r="F210" s="34" t="str">
        <f t="shared" si="13"/>
        <v>Handelsinvest - Handelsinvest Fjernøsten</v>
      </c>
    </row>
    <row r="211" spans="1:6" ht="15">
      <c r="A211" s="29">
        <v>11058</v>
      </c>
      <c r="B211" s="29">
        <v>9</v>
      </c>
      <c r="C211" s="29" t="s">
        <v>831</v>
      </c>
      <c r="D211" s="29" t="s">
        <v>784</v>
      </c>
      <c r="E211" s="34" t="str">
        <f t="shared" si="12"/>
        <v>11058_9</v>
      </c>
      <c r="F211" s="34" t="str">
        <f t="shared" si="13"/>
        <v>Handelsinvest - Handelsinvest Lange Danske Obligationer</v>
      </c>
    </row>
    <row r="212" spans="1:6" ht="15">
      <c r="A212" s="29">
        <v>11058</v>
      </c>
      <c r="B212" s="29">
        <v>13</v>
      </c>
      <c r="C212" s="29" t="s">
        <v>831</v>
      </c>
      <c r="D212" s="29" t="s">
        <v>785</v>
      </c>
      <c r="E212" s="34" t="str">
        <f t="shared" si="12"/>
        <v>11058_13</v>
      </c>
      <c r="F212" s="34" t="str">
        <f t="shared" si="13"/>
        <v>Handelsinvest - Handelsinvest Lange Danske Obligationer Pension</v>
      </c>
    </row>
    <row r="213" spans="1:6" ht="15">
      <c r="A213" s="29">
        <v>11058</v>
      </c>
      <c r="B213" s="29">
        <v>14</v>
      </c>
      <c r="C213" s="29" t="s">
        <v>831</v>
      </c>
      <c r="D213" s="29" t="s">
        <v>786</v>
      </c>
      <c r="E213" s="34" t="str">
        <f t="shared" si="12"/>
        <v>11058_14</v>
      </c>
      <c r="F213" s="34" t="str">
        <f t="shared" si="13"/>
        <v>Handelsinvest - Handelsinvest Kina</v>
      </c>
    </row>
    <row r="214" spans="1:6" ht="15">
      <c r="A214" s="29">
        <v>11058</v>
      </c>
      <c r="B214" s="29">
        <v>15</v>
      </c>
      <c r="C214" s="29" t="s">
        <v>831</v>
      </c>
      <c r="D214" s="29" t="s">
        <v>787</v>
      </c>
      <c r="E214" s="34" t="str">
        <f t="shared" si="12"/>
        <v>11058_15</v>
      </c>
      <c r="F214" s="34" t="str">
        <f t="shared" si="13"/>
        <v>Handelsinvest - Handelsinvest Højrentelande</v>
      </c>
    </row>
    <row r="215" spans="1:6" ht="15">
      <c r="A215" s="29">
        <v>11058</v>
      </c>
      <c r="B215" s="29">
        <v>16</v>
      </c>
      <c r="C215" s="29" t="s">
        <v>831</v>
      </c>
      <c r="D215" s="29" t="s">
        <v>788</v>
      </c>
      <c r="E215" s="34" t="str">
        <f t="shared" si="12"/>
        <v>11058_16</v>
      </c>
      <c r="F215" s="34" t="str">
        <f t="shared" si="13"/>
        <v>Handelsinvest - Handelsinvest Danske Obligationer Pension</v>
      </c>
    </row>
    <row r="216" spans="1:6" ht="15">
      <c r="A216" s="29">
        <v>11058</v>
      </c>
      <c r="B216" s="29">
        <v>18</v>
      </c>
      <c r="C216" s="29" t="s">
        <v>831</v>
      </c>
      <c r="D216" s="29" t="s">
        <v>789</v>
      </c>
      <c r="E216" s="34" t="str">
        <f t="shared" si="12"/>
        <v>11058_18</v>
      </c>
      <c r="F216" s="34" t="str">
        <f t="shared" si="13"/>
        <v>Handelsinvest - Handelsinvest Norden</v>
      </c>
    </row>
    <row r="217" spans="1:6" ht="15">
      <c r="A217" s="29">
        <v>11058</v>
      </c>
      <c r="B217" s="29">
        <v>19</v>
      </c>
      <c r="C217" s="29" t="s">
        <v>831</v>
      </c>
      <c r="D217" s="29" t="s">
        <v>790</v>
      </c>
      <c r="E217" s="34" t="str">
        <f t="shared" si="12"/>
        <v>11058_19</v>
      </c>
      <c r="F217" s="34" t="str">
        <f t="shared" si="13"/>
        <v>Handelsinvest - Handelsinvest Latinamerika</v>
      </c>
    </row>
    <row r="218" spans="1:6" ht="15">
      <c r="A218" s="29">
        <v>11058</v>
      </c>
      <c r="B218" s="29">
        <v>21</v>
      </c>
      <c r="C218" s="29" t="s">
        <v>831</v>
      </c>
      <c r="D218" s="29" t="s">
        <v>879</v>
      </c>
      <c r="E218" s="34" t="str">
        <f t="shared" si="12"/>
        <v>11058_21</v>
      </c>
      <c r="F218" s="34" t="str">
        <f t="shared" si="13"/>
        <v>Handelsinvest - Handelsinvest Nordamerika</v>
      </c>
    </row>
    <row r="219" spans="5:6" ht="15">
      <c r="E219" s="34" t="str">
        <f t="shared" si="12"/>
        <v>_</v>
      </c>
      <c r="F219" s="34" t="str">
        <f t="shared" si="13"/>
        <v> - </v>
      </c>
    </row>
    <row r="220" spans="1:6" ht="15">
      <c r="A220" s="31" t="s">
        <v>37</v>
      </c>
      <c r="E220" s="34" t="str">
        <f t="shared" si="12"/>
        <v>I_</v>
      </c>
      <c r="F220" s="34" t="str">
        <f t="shared" si="13"/>
        <v> - </v>
      </c>
    </row>
    <row r="221" spans="5:6" ht="15">
      <c r="E221" s="34" t="str">
        <f t="shared" si="12"/>
        <v>_</v>
      </c>
      <c r="F221" s="34" t="str">
        <f t="shared" si="13"/>
        <v> - </v>
      </c>
    </row>
    <row r="222" spans="1:6" ht="15">
      <c r="A222" s="29">
        <v>11135</v>
      </c>
      <c r="B222" s="29">
        <v>1</v>
      </c>
      <c r="C222" s="29" t="s">
        <v>38</v>
      </c>
      <c r="D222" s="29" t="s">
        <v>498</v>
      </c>
      <c r="E222" s="34" t="str">
        <f t="shared" si="12"/>
        <v>11135_1</v>
      </c>
      <c r="F222" s="34" t="str">
        <f t="shared" si="13"/>
        <v>Indeks - Global</v>
      </c>
    </row>
    <row r="223" spans="1:6" ht="15">
      <c r="A223" s="29">
        <v>11150</v>
      </c>
      <c r="B223" s="29">
        <v>1</v>
      </c>
      <c r="C223" s="29" t="s">
        <v>39</v>
      </c>
      <c r="D223" s="29" t="s">
        <v>601</v>
      </c>
      <c r="E223" s="34" t="str">
        <f t="shared" si="12"/>
        <v>11150_1</v>
      </c>
      <c r="F223" s="34" t="str">
        <f t="shared" si="13"/>
        <v>Independent Invest - Independent Global</v>
      </c>
    </row>
    <row r="224" spans="1:6" ht="15">
      <c r="A224" s="29">
        <v>11150</v>
      </c>
      <c r="B224" s="29">
        <v>2</v>
      </c>
      <c r="C224" s="29" t="s">
        <v>39</v>
      </c>
      <c r="D224" s="29" t="s">
        <v>603</v>
      </c>
      <c r="E224" s="34" t="str">
        <f t="shared" si="12"/>
        <v>11150_2</v>
      </c>
      <c r="F224" s="34" t="str">
        <f t="shared" si="13"/>
        <v>Independent Invest - Independent New Global</v>
      </c>
    </row>
    <row r="225" spans="1:6" ht="15">
      <c r="A225" s="29">
        <v>11150</v>
      </c>
      <c r="B225" s="29">
        <v>3</v>
      </c>
      <c r="C225" s="29" t="s">
        <v>39</v>
      </c>
      <c r="D225" s="29" t="s">
        <v>802</v>
      </c>
      <c r="E225" s="34" t="str">
        <f aca="true" t="shared" si="14" ref="E225:E288">A225&amp;"_"&amp;B225</f>
        <v>11150_3</v>
      </c>
      <c r="F225" s="34" t="str">
        <f aca="true" t="shared" si="15" ref="F225:F288">C225&amp;" - "&amp;D225</f>
        <v>Independent Invest - Independent BasicEnergy Global</v>
      </c>
    </row>
    <row r="226" spans="1:6" ht="15">
      <c r="A226" s="29">
        <v>11155</v>
      </c>
      <c r="B226" s="29">
        <v>3</v>
      </c>
      <c r="C226" s="29" t="s">
        <v>40</v>
      </c>
      <c r="D226" s="29" t="s">
        <v>617</v>
      </c>
      <c r="E226" s="34" t="str">
        <f t="shared" si="14"/>
        <v>11155_3</v>
      </c>
      <c r="F226" s="34" t="str">
        <f t="shared" si="15"/>
        <v>Investin - Amber Nordic Alpha</v>
      </c>
    </row>
    <row r="227" spans="1:6" ht="15">
      <c r="A227" s="29">
        <v>11155</v>
      </c>
      <c r="B227" s="29">
        <v>4</v>
      </c>
      <c r="C227" s="29" t="s">
        <v>40</v>
      </c>
      <c r="D227" s="29" t="s">
        <v>618</v>
      </c>
      <c r="E227" s="34" t="str">
        <f t="shared" si="14"/>
        <v>11155_4</v>
      </c>
      <c r="F227" s="34" t="str">
        <f t="shared" si="15"/>
        <v>Investin - Amber Energy Alpha</v>
      </c>
    </row>
    <row r="228" spans="5:6" ht="15">
      <c r="E228" s="34" t="str">
        <f t="shared" si="14"/>
        <v>_</v>
      </c>
      <c r="F228" s="34" t="str">
        <f t="shared" si="15"/>
        <v> - </v>
      </c>
    </row>
    <row r="229" spans="1:6" ht="15">
      <c r="A229" s="31" t="s">
        <v>42</v>
      </c>
      <c r="E229" s="34" t="str">
        <f t="shared" si="14"/>
        <v>J_</v>
      </c>
      <c r="F229" s="34" t="str">
        <f t="shared" si="15"/>
        <v> - </v>
      </c>
    </row>
    <row r="230" spans="5:6" ht="15">
      <c r="E230" s="34" t="str">
        <f t="shared" si="14"/>
        <v>_</v>
      </c>
      <c r="F230" s="34" t="str">
        <f t="shared" si="15"/>
        <v> - </v>
      </c>
    </row>
    <row r="231" spans="1:6" ht="15">
      <c r="A231" s="29">
        <v>11044</v>
      </c>
      <c r="B231" s="29">
        <v>1</v>
      </c>
      <c r="C231" s="29" t="s">
        <v>43</v>
      </c>
      <c r="D231" s="29" t="s">
        <v>351</v>
      </c>
      <c r="E231" s="34" t="str">
        <f t="shared" si="14"/>
        <v>11044_1</v>
      </c>
      <c r="F231" s="34" t="str">
        <f t="shared" si="15"/>
        <v>Jyske Invest - Jyske Invest Korte Obligationer</v>
      </c>
    </row>
    <row r="232" spans="1:6" ht="15">
      <c r="A232" s="29">
        <v>11044</v>
      </c>
      <c r="B232" s="29">
        <v>2</v>
      </c>
      <c r="C232" s="29" t="s">
        <v>43</v>
      </c>
      <c r="D232" s="29" t="s">
        <v>353</v>
      </c>
      <c r="E232" s="34" t="str">
        <f t="shared" si="14"/>
        <v>11044_2</v>
      </c>
      <c r="F232" s="34" t="str">
        <f t="shared" si="15"/>
        <v>Jyske Invest - Jyske Invest Obligationer og Aktier</v>
      </c>
    </row>
    <row r="233" spans="1:6" ht="15">
      <c r="A233" s="29">
        <v>11044</v>
      </c>
      <c r="B233" s="29">
        <v>5</v>
      </c>
      <c r="C233" s="29" t="s">
        <v>43</v>
      </c>
      <c r="D233" s="29" t="s">
        <v>355</v>
      </c>
      <c r="E233" s="34" t="str">
        <f t="shared" si="14"/>
        <v>11044_5</v>
      </c>
      <c r="F233" s="34" t="str">
        <f t="shared" si="15"/>
        <v>Jyske Invest - Jyske Invest Globale Aktier</v>
      </c>
    </row>
    <row r="234" spans="1:6" ht="15">
      <c r="A234" s="29">
        <v>11044</v>
      </c>
      <c r="B234" s="29">
        <v>7</v>
      </c>
      <c r="C234" s="29" t="s">
        <v>43</v>
      </c>
      <c r="D234" s="29" t="s">
        <v>357</v>
      </c>
      <c r="E234" s="34" t="str">
        <f t="shared" si="14"/>
        <v>11044_7</v>
      </c>
      <c r="F234" s="34" t="str">
        <f t="shared" si="15"/>
        <v>Jyske Invest - Jyske Invest Nye Aktiemarkeder</v>
      </c>
    </row>
    <row r="235" spans="1:6" ht="15">
      <c r="A235" s="29">
        <v>11044</v>
      </c>
      <c r="B235" s="29">
        <v>9</v>
      </c>
      <c r="C235" s="29" t="s">
        <v>43</v>
      </c>
      <c r="D235" s="29" t="s">
        <v>359</v>
      </c>
      <c r="E235" s="34" t="str">
        <f t="shared" si="14"/>
        <v>11044_9</v>
      </c>
      <c r="F235" s="34" t="str">
        <f t="shared" si="15"/>
        <v>Jyske Invest - Jyske Invest Danske Aktier</v>
      </c>
    </row>
    <row r="236" spans="1:6" ht="15">
      <c r="A236" s="29">
        <v>11044</v>
      </c>
      <c r="B236" s="29">
        <v>10</v>
      </c>
      <c r="C236" s="29" t="s">
        <v>43</v>
      </c>
      <c r="D236" s="29" t="s">
        <v>361</v>
      </c>
      <c r="E236" s="34" t="str">
        <f t="shared" si="14"/>
        <v>11044_10</v>
      </c>
      <c r="F236" s="34" t="str">
        <f t="shared" si="15"/>
        <v>Jyske Invest - Jyske Invest Lange Obligationer</v>
      </c>
    </row>
    <row r="237" spans="1:6" ht="15">
      <c r="A237" s="29">
        <v>11044</v>
      </c>
      <c r="B237" s="29">
        <v>11</v>
      </c>
      <c r="C237" s="29" t="s">
        <v>43</v>
      </c>
      <c r="D237" s="29" t="s">
        <v>363</v>
      </c>
      <c r="E237" s="34" t="str">
        <f t="shared" si="14"/>
        <v>11044_11</v>
      </c>
      <c r="F237" s="34" t="str">
        <f t="shared" si="15"/>
        <v>Jyske Invest - Jyske Invest Nordiske Aktier</v>
      </c>
    </row>
    <row r="238" spans="1:6" ht="15">
      <c r="A238" s="29">
        <v>11044</v>
      </c>
      <c r="B238" s="29">
        <v>13</v>
      </c>
      <c r="C238" s="29" t="s">
        <v>43</v>
      </c>
      <c r="D238" s="29" t="s">
        <v>365</v>
      </c>
      <c r="E238" s="34" t="str">
        <f t="shared" si="14"/>
        <v>11044_13</v>
      </c>
      <c r="F238" s="34" t="str">
        <f t="shared" si="15"/>
        <v>Jyske Invest - Jyske Invest Japanske Aktier</v>
      </c>
    </row>
    <row r="239" spans="1:6" ht="15">
      <c r="A239" s="29">
        <v>11044</v>
      </c>
      <c r="B239" s="29">
        <v>14</v>
      </c>
      <c r="C239" s="29" t="s">
        <v>43</v>
      </c>
      <c r="D239" s="29" t="s">
        <v>366</v>
      </c>
      <c r="E239" s="34" t="str">
        <f t="shared" si="14"/>
        <v>11044_14</v>
      </c>
      <c r="F239" s="34" t="str">
        <f t="shared" si="15"/>
        <v>Jyske Invest - Jyske Invest Fjernøsten Aktier</v>
      </c>
    </row>
    <row r="240" spans="1:6" ht="15">
      <c r="A240" s="29">
        <v>11044</v>
      </c>
      <c r="B240" s="29">
        <v>15</v>
      </c>
      <c r="C240" s="29" t="s">
        <v>43</v>
      </c>
      <c r="D240" s="29" t="s">
        <v>367</v>
      </c>
      <c r="E240" s="34" t="str">
        <f t="shared" si="14"/>
        <v>11044_15</v>
      </c>
      <c r="F240" s="34" t="str">
        <f t="shared" si="15"/>
        <v>Jyske Invest - Jyske Invest Europæiske Aktier</v>
      </c>
    </row>
    <row r="241" spans="1:6" ht="15">
      <c r="A241" s="29">
        <v>11044</v>
      </c>
      <c r="B241" s="29">
        <v>16</v>
      </c>
      <c r="C241" s="29" t="s">
        <v>43</v>
      </c>
      <c r="D241" s="29" t="s">
        <v>368</v>
      </c>
      <c r="E241" s="34" t="str">
        <f t="shared" si="14"/>
        <v>11044_16</v>
      </c>
      <c r="F241" s="34" t="str">
        <f t="shared" si="15"/>
        <v>Jyske Invest - Jyske Invest Nye Obligationsmarkeder</v>
      </c>
    </row>
    <row r="242" spans="1:6" ht="15">
      <c r="A242" s="29">
        <v>11044</v>
      </c>
      <c r="B242" s="29">
        <v>17</v>
      </c>
      <c r="C242" s="29" t="s">
        <v>43</v>
      </c>
      <c r="D242" s="29" t="s">
        <v>370</v>
      </c>
      <c r="E242" s="34" t="str">
        <f t="shared" si="14"/>
        <v>11044_17</v>
      </c>
      <c r="F242" s="34" t="str">
        <f t="shared" si="15"/>
        <v>Jyske Invest - Jyske Invest USA Aktier</v>
      </c>
    </row>
    <row r="243" spans="1:6" ht="15">
      <c r="A243" s="29">
        <v>11044</v>
      </c>
      <c r="B243" s="29">
        <v>18</v>
      </c>
      <c r="C243" s="29" t="s">
        <v>43</v>
      </c>
      <c r="D243" s="29" t="s">
        <v>371</v>
      </c>
      <c r="E243" s="34" t="str">
        <f t="shared" si="14"/>
        <v>11044_18</v>
      </c>
      <c r="F243" s="34" t="str">
        <f t="shared" si="15"/>
        <v>Jyske Invest - Jyske Invest Latinamerikanske Aktier</v>
      </c>
    </row>
    <row r="244" spans="1:6" ht="15">
      <c r="A244" s="29">
        <v>11044</v>
      </c>
      <c r="B244" s="29">
        <v>19</v>
      </c>
      <c r="C244" s="29" t="s">
        <v>43</v>
      </c>
      <c r="D244" s="29" t="s">
        <v>372</v>
      </c>
      <c r="E244" s="34" t="str">
        <f t="shared" si="14"/>
        <v>11044_19</v>
      </c>
      <c r="F244" s="34" t="str">
        <f t="shared" si="15"/>
        <v>Jyske Invest - Jyske Invest Østeuropæiske Aktier</v>
      </c>
    </row>
    <row r="245" spans="1:6" ht="15">
      <c r="A245" s="29">
        <v>11044</v>
      </c>
      <c r="B245" s="29">
        <v>20</v>
      </c>
      <c r="C245" s="29" t="s">
        <v>43</v>
      </c>
      <c r="D245" s="29" t="s">
        <v>373</v>
      </c>
      <c r="E245" s="34" t="str">
        <f t="shared" si="14"/>
        <v>11044_20</v>
      </c>
      <c r="F245" s="34" t="str">
        <f t="shared" si="15"/>
        <v>Jyske Invest - Jyske Invest IT Aktier</v>
      </c>
    </row>
    <row r="246" spans="1:6" ht="15">
      <c r="A246" s="29">
        <v>11044</v>
      </c>
      <c r="B246" s="29">
        <v>21</v>
      </c>
      <c r="C246" s="29" t="s">
        <v>43</v>
      </c>
      <c r="D246" s="29" t="s">
        <v>374</v>
      </c>
      <c r="E246" s="34" t="str">
        <f t="shared" si="14"/>
        <v>11044_21</v>
      </c>
      <c r="F246" s="34" t="str">
        <f t="shared" si="15"/>
        <v>Jyske Invest - Jyske Invest BiotechMedicinal Aktier</v>
      </c>
    </row>
    <row r="247" spans="1:6" ht="15">
      <c r="A247" s="29">
        <v>11044</v>
      </c>
      <c r="B247" s="29">
        <v>22</v>
      </c>
      <c r="C247" s="29" t="s">
        <v>43</v>
      </c>
      <c r="D247" s="29" t="s">
        <v>880</v>
      </c>
      <c r="E247" s="34" t="str">
        <f t="shared" si="14"/>
        <v>11044_22</v>
      </c>
      <c r="F247" s="34" t="str">
        <f t="shared" si="15"/>
        <v>Jyske Invest - Jyske Invest Obligationer Erhverv</v>
      </c>
    </row>
    <row r="248" spans="1:6" ht="15">
      <c r="A248" s="29">
        <v>11044</v>
      </c>
      <c r="B248" s="29">
        <v>23</v>
      </c>
      <c r="C248" s="29" t="s">
        <v>43</v>
      </c>
      <c r="D248" s="29" t="s">
        <v>375</v>
      </c>
      <c r="E248" s="34" t="str">
        <f t="shared" si="14"/>
        <v>11044_23</v>
      </c>
      <c r="F248" s="34" t="str">
        <f t="shared" si="15"/>
        <v>Jyske Invest - Jyske Invest Favorit Aktier</v>
      </c>
    </row>
    <row r="249" spans="1:6" ht="15">
      <c r="A249" s="29">
        <v>11044</v>
      </c>
      <c r="B249" s="29">
        <v>24</v>
      </c>
      <c r="C249" s="29" t="s">
        <v>43</v>
      </c>
      <c r="D249" s="29" t="s">
        <v>376</v>
      </c>
      <c r="E249" s="34" t="str">
        <f t="shared" si="14"/>
        <v>11044_24</v>
      </c>
      <c r="F249" s="34" t="str">
        <f t="shared" si="15"/>
        <v>Jyske Invest - Jyske Invest Internationale Obligationer</v>
      </c>
    </row>
    <row r="250" spans="1:6" ht="15">
      <c r="A250" s="29">
        <v>11044</v>
      </c>
      <c r="B250" s="29">
        <v>26</v>
      </c>
      <c r="C250" s="29" t="s">
        <v>43</v>
      </c>
      <c r="D250" s="29" t="s">
        <v>377</v>
      </c>
      <c r="E250" s="34" t="str">
        <f t="shared" si="14"/>
        <v>11044_26</v>
      </c>
      <c r="F250" s="34" t="str">
        <f t="shared" si="15"/>
        <v>Jyske Invest - Jyske Invest Aktier Pension</v>
      </c>
    </row>
    <row r="251" spans="1:6" ht="15">
      <c r="A251" s="29">
        <v>11044</v>
      </c>
      <c r="B251" s="29">
        <v>27</v>
      </c>
      <c r="C251" s="29" t="s">
        <v>43</v>
      </c>
      <c r="D251" s="29" t="s">
        <v>378</v>
      </c>
      <c r="E251" s="34" t="str">
        <f t="shared" si="14"/>
        <v>11044_27</v>
      </c>
      <c r="F251" s="34" t="str">
        <f t="shared" si="15"/>
        <v>Jyske Invest - Jyske Invest Virksomhedsobligationer</v>
      </c>
    </row>
    <row r="252" spans="1:6" ht="15">
      <c r="A252" s="29">
        <v>11044</v>
      </c>
      <c r="B252" s="29">
        <v>28</v>
      </c>
      <c r="C252" s="29" t="s">
        <v>43</v>
      </c>
      <c r="D252" s="29" t="s">
        <v>379</v>
      </c>
      <c r="E252" s="34" t="str">
        <f t="shared" si="14"/>
        <v>11044_28</v>
      </c>
      <c r="F252" s="34" t="str">
        <f t="shared" si="15"/>
        <v>Jyske Invest - Jyske Invest Kinesiske Aktier</v>
      </c>
    </row>
    <row r="253" spans="1:6" ht="15">
      <c r="A253" s="29">
        <v>11044</v>
      </c>
      <c r="B253" s="29">
        <v>29</v>
      </c>
      <c r="C253" s="29" t="s">
        <v>43</v>
      </c>
      <c r="D253" s="29" t="s">
        <v>380</v>
      </c>
      <c r="E253" s="34" t="str">
        <f t="shared" si="14"/>
        <v>11044_29</v>
      </c>
      <c r="F253" s="34" t="str">
        <f t="shared" si="15"/>
        <v>Jyske Invest - Jyske Invest Indiske Aktier</v>
      </c>
    </row>
    <row r="254" spans="1:6" ht="15">
      <c r="A254" s="29">
        <v>11044</v>
      </c>
      <c r="B254" s="29">
        <v>30</v>
      </c>
      <c r="C254" s="29" t="s">
        <v>43</v>
      </c>
      <c r="D254" s="29" t="s">
        <v>381</v>
      </c>
      <c r="E254" s="34" t="str">
        <f t="shared" si="14"/>
        <v>11044_30</v>
      </c>
      <c r="F254" s="34" t="str">
        <f t="shared" si="15"/>
        <v>Jyske Invest - Jyske Invest Nye Obligationsmarkeder Valuta</v>
      </c>
    </row>
    <row r="255" spans="1:6" ht="15">
      <c r="A255" s="29">
        <v>11044</v>
      </c>
      <c r="B255" s="29">
        <v>31</v>
      </c>
      <c r="C255" s="29" t="s">
        <v>43</v>
      </c>
      <c r="D255" s="29" t="s">
        <v>382</v>
      </c>
      <c r="E255" s="34" t="str">
        <f t="shared" si="14"/>
        <v>11044_31</v>
      </c>
      <c r="F255" s="34" t="str">
        <f t="shared" si="15"/>
        <v>Jyske Invest - Jyske Invest Tyrkiske Aktier</v>
      </c>
    </row>
    <row r="256" spans="1:6" ht="15">
      <c r="A256" s="29">
        <v>11044</v>
      </c>
      <c r="B256" s="29">
        <v>32</v>
      </c>
      <c r="C256" s="29" t="s">
        <v>43</v>
      </c>
      <c r="D256" s="29" t="s">
        <v>384</v>
      </c>
      <c r="E256" s="34" t="str">
        <f t="shared" si="14"/>
        <v>11044_32</v>
      </c>
      <c r="F256" s="34" t="str">
        <f t="shared" si="15"/>
        <v>Jyske Invest - Jyske Invest Globale Ejendomsaktier</v>
      </c>
    </row>
    <row r="257" spans="1:6" ht="15">
      <c r="A257" s="29">
        <v>11044</v>
      </c>
      <c r="B257" s="29">
        <v>33</v>
      </c>
      <c r="C257" s="29" t="s">
        <v>43</v>
      </c>
      <c r="D257" s="29" t="s">
        <v>881</v>
      </c>
      <c r="E257" s="34" t="str">
        <f t="shared" si="14"/>
        <v>11044_33</v>
      </c>
      <c r="F257" s="34" t="str">
        <f t="shared" si="15"/>
        <v>Jyske Invest - Jyske Invest Højt Ratede Virksomhedsobligationer </v>
      </c>
    </row>
    <row r="258" spans="1:6" ht="15">
      <c r="A258" s="29">
        <v>11066</v>
      </c>
      <c r="B258" s="29">
        <v>3</v>
      </c>
      <c r="C258" s="29" t="s">
        <v>44</v>
      </c>
      <c r="D258" s="29" t="s">
        <v>456</v>
      </c>
      <c r="E258" s="34" t="str">
        <f t="shared" si="14"/>
        <v>11066_3</v>
      </c>
      <c r="F258" s="34" t="str">
        <f t="shared" si="15"/>
        <v>Jyske Invest International - Jyske Invest British Bonds</v>
      </c>
    </row>
    <row r="259" spans="1:6" ht="15">
      <c r="A259" s="29">
        <v>11066</v>
      </c>
      <c r="B259" s="29">
        <v>4</v>
      </c>
      <c r="C259" s="29" t="s">
        <v>44</v>
      </c>
      <c r="D259" s="29" t="s">
        <v>791</v>
      </c>
      <c r="E259" s="34" t="str">
        <f t="shared" si="14"/>
        <v>11066_4</v>
      </c>
      <c r="F259" s="34" t="str">
        <f t="shared" si="15"/>
        <v>Jyske Invest International - Jyske Invest Global Equities</v>
      </c>
    </row>
    <row r="260" spans="1:6" ht="15">
      <c r="A260" s="29">
        <v>11066</v>
      </c>
      <c r="B260" s="29">
        <v>5</v>
      </c>
      <c r="C260" s="29" t="s">
        <v>44</v>
      </c>
      <c r="D260" s="29" t="s">
        <v>457</v>
      </c>
      <c r="E260" s="34" t="str">
        <f t="shared" si="14"/>
        <v>11066_5</v>
      </c>
      <c r="F260" s="34" t="str">
        <f t="shared" si="15"/>
        <v>Jyske Invest International - Jyske Invest Emerging Market Equities</v>
      </c>
    </row>
    <row r="261" spans="1:6" ht="15">
      <c r="A261" s="29">
        <v>11066</v>
      </c>
      <c r="B261" s="29">
        <v>6</v>
      </c>
      <c r="C261" s="29" t="s">
        <v>44</v>
      </c>
      <c r="D261" s="29" t="s">
        <v>458</v>
      </c>
      <c r="E261" s="34" t="str">
        <f t="shared" si="14"/>
        <v>11066_6</v>
      </c>
      <c r="F261" s="34" t="str">
        <f t="shared" si="15"/>
        <v>Jyske Invest International - Jyske Invest Danish Bonds</v>
      </c>
    </row>
    <row r="262" spans="1:6" ht="15">
      <c r="A262" s="29">
        <v>11066</v>
      </c>
      <c r="B262" s="29">
        <v>7</v>
      </c>
      <c r="C262" s="29" t="s">
        <v>44</v>
      </c>
      <c r="D262" s="29" t="s">
        <v>459</v>
      </c>
      <c r="E262" s="34" t="str">
        <f t="shared" si="14"/>
        <v>11066_7</v>
      </c>
      <c r="F262" s="34" t="str">
        <f t="shared" si="15"/>
        <v>Jyske Invest International - Jyske Invest Swedish Bonds</v>
      </c>
    </row>
    <row r="263" spans="1:6" ht="15">
      <c r="A263" s="29">
        <v>11066</v>
      </c>
      <c r="B263" s="29">
        <v>8</v>
      </c>
      <c r="C263" s="29" t="s">
        <v>44</v>
      </c>
      <c r="D263" s="29" t="s">
        <v>460</v>
      </c>
      <c r="E263" s="34" t="str">
        <f t="shared" si="14"/>
        <v>11066_8</v>
      </c>
      <c r="F263" s="34" t="str">
        <f t="shared" si="15"/>
        <v>Jyske Invest International - Jyske Invest Income Strategy</v>
      </c>
    </row>
    <row r="264" spans="1:6" ht="15">
      <c r="A264" s="29">
        <v>11066</v>
      </c>
      <c r="B264" s="29">
        <v>9</v>
      </c>
      <c r="C264" s="29" t="s">
        <v>44</v>
      </c>
      <c r="D264" s="29" t="s">
        <v>461</v>
      </c>
      <c r="E264" s="34" t="str">
        <f t="shared" si="14"/>
        <v>11066_9</v>
      </c>
      <c r="F264" s="34" t="str">
        <f t="shared" si="15"/>
        <v>Jyske Invest International - Jyske Invest Dollar Bonds</v>
      </c>
    </row>
    <row r="265" spans="1:6" ht="15">
      <c r="A265" s="29">
        <v>11066</v>
      </c>
      <c r="B265" s="29">
        <v>10</v>
      </c>
      <c r="C265" s="29" t="s">
        <v>44</v>
      </c>
      <c r="D265" s="29" t="s">
        <v>462</v>
      </c>
      <c r="E265" s="34" t="str">
        <f t="shared" si="14"/>
        <v>11066_10</v>
      </c>
      <c r="F265" s="34" t="str">
        <f t="shared" si="15"/>
        <v>Jyske Invest International - Jyske Invest European Bonds</v>
      </c>
    </row>
    <row r="266" spans="1:6" ht="15">
      <c r="A266" s="29">
        <v>11066</v>
      </c>
      <c r="B266" s="29">
        <v>11</v>
      </c>
      <c r="C266" s="29" t="s">
        <v>44</v>
      </c>
      <c r="D266" s="29" t="s">
        <v>463</v>
      </c>
      <c r="E266" s="34" t="str">
        <f t="shared" si="14"/>
        <v>11066_11</v>
      </c>
      <c r="F266" s="34" t="str">
        <f t="shared" si="15"/>
        <v>Jyske Invest International - Jyske Invest Emerging Market Bonds</v>
      </c>
    </row>
    <row r="267" spans="1:6" ht="15">
      <c r="A267" s="29">
        <v>11066</v>
      </c>
      <c r="B267" s="29">
        <v>13</v>
      </c>
      <c r="C267" s="29" t="s">
        <v>44</v>
      </c>
      <c r="D267" s="29" t="s">
        <v>464</v>
      </c>
      <c r="E267" s="34" t="str">
        <f t="shared" si="14"/>
        <v>11066_13</v>
      </c>
      <c r="F267" s="34" t="str">
        <f t="shared" si="15"/>
        <v>Jyske Invest International - Jyske Invest German Equities</v>
      </c>
    </row>
    <row r="268" spans="1:6" ht="15">
      <c r="A268" s="29">
        <v>11066</v>
      </c>
      <c r="B268" s="29">
        <v>14</v>
      </c>
      <c r="C268" s="29" t="s">
        <v>44</v>
      </c>
      <c r="D268" s="29" t="s">
        <v>465</v>
      </c>
      <c r="E268" s="34" t="str">
        <f t="shared" si="14"/>
        <v>11066_14</v>
      </c>
      <c r="F268" s="34" t="str">
        <f t="shared" si="15"/>
        <v>Jyske Invest International - Jyske Invest Japanese Equities</v>
      </c>
    </row>
    <row r="269" spans="1:6" ht="15">
      <c r="A269" s="29">
        <v>11066</v>
      </c>
      <c r="B269" s="29">
        <v>15</v>
      </c>
      <c r="C269" s="29" t="s">
        <v>44</v>
      </c>
      <c r="D269" s="29" t="s">
        <v>466</v>
      </c>
      <c r="E269" s="34" t="str">
        <f t="shared" si="14"/>
        <v>11066_15</v>
      </c>
      <c r="F269" s="34" t="str">
        <f t="shared" si="15"/>
        <v>Jyske Invest International - Jyske Invest Danish Equities</v>
      </c>
    </row>
    <row r="270" spans="1:6" ht="15">
      <c r="A270" s="29">
        <v>11066</v>
      </c>
      <c r="B270" s="29">
        <v>16</v>
      </c>
      <c r="C270" s="29" t="s">
        <v>44</v>
      </c>
      <c r="D270" s="29" t="s">
        <v>467</v>
      </c>
      <c r="E270" s="34" t="str">
        <f t="shared" si="14"/>
        <v>11066_16</v>
      </c>
      <c r="F270" s="34" t="str">
        <f t="shared" si="15"/>
        <v>Jyske Invest International - Jyske Invest Swedish Equities</v>
      </c>
    </row>
    <row r="271" spans="1:6" ht="15">
      <c r="A271" s="29">
        <v>11066</v>
      </c>
      <c r="B271" s="29">
        <v>17</v>
      </c>
      <c r="C271" s="29" t="s">
        <v>44</v>
      </c>
      <c r="D271" s="29" t="s">
        <v>468</v>
      </c>
      <c r="E271" s="34" t="str">
        <f t="shared" si="14"/>
        <v>11066_17</v>
      </c>
      <c r="F271" s="34" t="str">
        <f t="shared" si="15"/>
        <v>Jyske Invest International - Jyske Invest European Equities</v>
      </c>
    </row>
    <row r="272" spans="1:6" ht="15">
      <c r="A272" s="29">
        <v>11066</v>
      </c>
      <c r="B272" s="29">
        <v>18</v>
      </c>
      <c r="C272" s="29" t="s">
        <v>44</v>
      </c>
      <c r="D272" s="29" t="s">
        <v>469</v>
      </c>
      <c r="E272" s="34" t="str">
        <f t="shared" si="14"/>
        <v>11066_18</v>
      </c>
      <c r="F272" s="34" t="str">
        <f t="shared" si="15"/>
        <v>Jyske Invest International - Jyske Invest Far Eastern Equities</v>
      </c>
    </row>
    <row r="273" spans="1:6" ht="15">
      <c r="A273" s="29">
        <v>11066</v>
      </c>
      <c r="B273" s="29">
        <v>19</v>
      </c>
      <c r="C273" s="29" t="s">
        <v>44</v>
      </c>
      <c r="D273" s="29" t="s">
        <v>470</v>
      </c>
      <c r="E273" s="34" t="str">
        <f t="shared" si="14"/>
        <v>11066_19</v>
      </c>
      <c r="F273" s="34" t="str">
        <f t="shared" si="15"/>
        <v>Jyske Invest International - Jyske Invest US Equities</v>
      </c>
    </row>
    <row r="274" spans="1:6" ht="15">
      <c r="A274" s="29">
        <v>11066</v>
      </c>
      <c r="B274" s="29">
        <v>20</v>
      </c>
      <c r="C274" s="29" t="s">
        <v>44</v>
      </c>
      <c r="D274" s="29" t="s">
        <v>472</v>
      </c>
      <c r="E274" s="34" t="str">
        <f t="shared" si="14"/>
        <v>11066_20</v>
      </c>
      <c r="F274" s="34" t="str">
        <f t="shared" si="15"/>
        <v>Jyske Invest International - Jyske Invest Latin American Equities</v>
      </c>
    </row>
    <row r="275" spans="1:6" ht="15">
      <c r="A275" s="29">
        <v>11066</v>
      </c>
      <c r="B275" s="29">
        <v>21</v>
      </c>
      <c r="C275" s="29" t="s">
        <v>44</v>
      </c>
      <c r="D275" s="29" t="s">
        <v>473</v>
      </c>
      <c r="E275" s="34" t="str">
        <f t="shared" si="14"/>
        <v>11066_21</v>
      </c>
      <c r="F275" s="34" t="str">
        <f t="shared" si="15"/>
        <v>Jyske Invest International - Jyske Invest Eastern European Equities</v>
      </c>
    </row>
    <row r="276" spans="1:6" ht="15">
      <c r="A276" s="35">
        <v>11066</v>
      </c>
      <c r="B276" s="35">
        <v>22</v>
      </c>
      <c r="C276" s="29" t="s">
        <v>44</v>
      </c>
      <c r="D276" s="35" t="s">
        <v>474</v>
      </c>
      <c r="E276" s="34" t="str">
        <f t="shared" si="14"/>
        <v>11066_22</v>
      </c>
      <c r="F276" s="34" t="str">
        <f t="shared" si="15"/>
        <v>Jyske Invest International - Jyske Invest British Equities</v>
      </c>
    </row>
    <row r="277" spans="1:6" ht="15">
      <c r="A277" s="35">
        <v>11066</v>
      </c>
      <c r="B277" s="35">
        <v>23</v>
      </c>
      <c r="C277" s="29" t="s">
        <v>44</v>
      </c>
      <c r="D277" s="35" t="s">
        <v>792</v>
      </c>
      <c r="E277" s="34" t="str">
        <f t="shared" si="14"/>
        <v>11066_23</v>
      </c>
      <c r="F277" s="34" t="str">
        <f t="shared" si="15"/>
        <v>Jyske Invest International - Jyske Invest Emerging Market Bonds (EUR)</v>
      </c>
    </row>
    <row r="278" spans="1:6" ht="15">
      <c r="A278" s="35">
        <v>11066</v>
      </c>
      <c r="B278" s="35">
        <v>24</v>
      </c>
      <c r="C278" s="29" t="s">
        <v>44</v>
      </c>
      <c r="D278" s="35" t="s">
        <v>475</v>
      </c>
      <c r="E278" s="34" t="str">
        <f t="shared" si="14"/>
        <v>11066_24</v>
      </c>
      <c r="F278" s="34" t="str">
        <f t="shared" si="15"/>
        <v>Jyske Invest International - Jyske Invest IT Equities</v>
      </c>
    </row>
    <row r="279" spans="1:6" ht="15">
      <c r="A279" s="35">
        <v>11066</v>
      </c>
      <c r="B279" s="35">
        <v>25</v>
      </c>
      <c r="C279" s="29" t="s">
        <v>44</v>
      </c>
      <c r="D279" s="35" t="s">
        <v>476</v>
      </c>
      <c r="E279" s="34" t="str">
        <f t="shared" si="14"/>
        <v>11066_25</v>
      </c>
      <c r="F279" s="34" t="str">
        <f t="shared" si="15"/>
        <v>Jyske Invest International - Jyske Invest Biotech/HealthCare Equities</v>
      </c>
    </row>
    <row r="280" spans="1:6" ht="15">
      <c r="A280" s="35">
        <v>11066</v>
      </c>
      <c r="B280" s="35">
        <v>27</v>
      </c>
      <c r="C280" s="29" t="s">
        <v>44</v>
      </c>
      <c r="D280" s="35" t="s">
        <v>477</v>
      </c>
      <c r="E280" s="34" t="str">
        <f t="shared" si="14"/>
        <v>11066_27</v>
      </c>
      <c r="F280" s="34" t="str">
        <f t="shared" si="15"/>
        <v>Jyske Invest International - Jyske Invest Telecom Equities</v>
      </c>
    </row>
    <row r="281" spans="1:6" ht="15">
      <c r="A281" s="35">
        <v>11066</v>
      </c>
      <c r="B281" s="35">
        <v>28</v>
      </c>
      <c r="C281" s="29" t="s">
        <v>44</v>
      </c>
      <c r="D281" s="35" t="s">
        <v>478</v>
      </c>
      <c r="E281" s="34" t="str">
        <f t="shared" si="14"/>
        <v>11066_28</v>
      </c>
      <c r="F281" s="34" t="str">
        <f t="shared" si="15"/>
        <v>Jyske Invest International - Jyske Invest Stable Strategy</v>
      </c>
    </row>
    <row r="282" spans="1:6" ht="15">
      <c r="A282" s="35">
        <v>11066</v>
      </c>
      <c r="B282" s="35">
        <v>29</v>
      </c>
      <c r="C282" s="29" t="s">
        <v>44</v>
      </c>
      <c r="D282" s="35" t="s">
        <v>479</v>
      </c>
      <c r="E282" s="34" t="str">
        <f t="shared" si="14"/>
        <v>11066_29</v>
      </c>
      <c r="F282" s="34" t="str">
        <f t="shared" si="15"/>
        <v>Jyske Invest International - Jyske Invest Balanced Strategy</v>
      </c>
    </row>
    <row r="283" spans="1:6" ht="15">
      <c r="A283" s="35">
        <v>11066</v>
      </c>
      <c r="B283" s="35">
        <v>30</v>
      </c>
      <c r="C283" s="29" t="s">
        <v>44</v>
      </c>
      <c r="D283" s="35" t="s">
        <v>480</v>
      </c>
      <c r="E283" s="34" t="str">
        <f t="shared" si="14"/>
        <v>11066_30</v>
      </c>
      <c r="F283" s="34" t="str">
        <f t="shared" si="15"/>
        <v>Jyske Invest International - Jyske Invest Growth Strategy</v>
      </c>
    </row>
    <row r="284" spans="1:6" ht="15">
      <c r="A284" s="35">
        <v>11066</v>
      </c>
      <c r="B284" s="35">
        <v>31</v>
      </c>
      <c r="C284" s="29" t="s">
        <v>44</v>
      </c>
      <c r="D284" s="35" t="s">
        <v>45</v>
      </c>
      <c r="E284" s="34" t="str">
        <f t="shared" si="14"/>
        <v>11066_31</v>
      </c>
      <c r="F284" s="34" t="str">
        <f t="shared" si="15"/>
        <v>Jyske Invest International - Jyske Invest Aggressive Strategy</v>
      </c>
    </row>
    <row r="285" spans="1:6" ht="15">
      <c r="A285" s="35">
        <v>11066</v>
      </c>
      <c r="B285" s="35">
        <v>32</v>
      </c>
      <c r="C285" s="29" t="s">
        <v>44</v>
      </c>
      <c r="D285" s="35" t="s">
        <v>481</v>
      </c>
      <c r="E285" s="34" t="str">
        <f t="shared" si="14"/>
        <v>11066_32</v>
      </c>
      <c r="F285" s="34" t="str">
        <f t="shared" si="15"/>
        <v>Jyske Invest International - Jyske Invest High Yield Corporate Bonds</v>
      </c>
    </row>
    <row r="286" spans="1:6" ht="15">
      <c r="A286" s="35">
        <v>11066</v>
      </c>
      <c r="B286" s="35">
        <v>34</v>
      </c>
      <c r="C286" s="29" t="s">
        <v>44</v>
      </c>
      <c r="D286" s="35" t="s">
        <v>482</v>
      </c>
      <c r="E286" s="34" t="str">
        <f t="shared" si="14"/>
        <v>11066_34</v>
      </c>
      <c r="F286" s="34" t="str">
        <f t="shared" si="15"/>
        <v>Jyske Invest International - Jyske Invest Chinese Equities</v>
      </c>
    </row>
    <row r="287" spans="1:6" ht="15">
      <c r="A287" s="35">
        <v>11066</v>
      </c>
      <c r="B287" s="35">
        <v>35</v>
      </c>
      <c r="C287" s="29" t="s">
        <v>44</v>
      </c>
      <c r="D287" s="35" t="s">
        <v>483</v>
      </c>
      <c r="E287" s="34" t="str">
        <f t="shared" si="14"/>
        <v>11066_35</v>
      </c>
      <c r="F287" s="34" t="str">
        <f t="shared" si="15"/>
        <v>Jyske Invest International - Jyske Invest Indian Equities</v>
      </c>
    </row>
    <row r="288" spans="1:6" ht="15">
      <c r="A288" s="35">
        <v>11066</v>
      </c>
      <c r="B288" s="35">
        <v>36</v>
      </c>
      <c r="C288" s="29" t="s">
        <v>44</v>
      </c>
      <c r="D288" s="35" t="s">
        <v>484</v>
      </c>
      <c r="E288" s="34" t="str">
        <f t="shared" si="14"/>
        <v>11066_36</v>
      </c>
      <c r="F288" s="34" t="str">
        <f t="shared" si="15"/>
        <v>Jyske Invest International - Jyske Invest Dynamic Strategy</v>
      </c>
    </row>
    <row r="289" spans="1:6" ht="15">
      <c r="A289" s="35">
        <v>11066</v>
      </c>
      <c r="B289" s="35">
        <v>37</v>
      </c>
      <c r="C289" s="29" t="s">
        <v>44</v>
      </c>
      <c r="D289" s="35" t="s">
        <v>485</v>
      </c>
      <c r="E289" s="34" t="str">
        <f aca="true" t="shared" si="16" ref="E289:E352">A289&amp;"_"&amp;B289</f>
        <v>11066_37</v>
      </c>
      <c r="F289" s="34" t="str">
        <f aca="true" t="shared" si="17" ref="F289:F352">C289&amp;" - "&amp;D289</f>
        <v>Jyske Invest International - Jyske Invest Emerging Local Market Bonds</v>
      </c>
    </row>
    <row r="290" spans="1:6" ht="15">
      <c r="A290" s="35">
        <v>11066</v>
      </c>
      <c r="B290" s="35">
        <v>38</v>
      </c>
      <c r="C290" s="29" t="s">
        <v>44</v>
      </c>
      <c r="D290" s="35" t="s">
        <v>486</v>
      </c>
      <c r="E290" s="34" t="str">
        <f t="shared" si="16"/>
        <v>11066_38</v>
      </c>
      <c r="F290" s="34" t="str">
        <f t="shared" si="17"/>
        <v>Jyske Invest International - Jyske Invest Turkish Equities</v>
      </c>
    </row>
    <row r="291" spans="1:6" ht="15">
      <c r="A291" s="35">
        <v>11066</v>
      </c>
      <c r="B291" s="35">
        <v>40</v>
      </c>
      <c r="C291" s="29" t="s">
        <v>44</v>
      </c>
      <c r="D291" s="35" t="s">
        <v>488</v>
      </c>
      <c r="E291" s="34" t="str">
        <f t="shared" si="16"/>
        <v>11066_40</v>
      </c>
      <c r="F291" s="34" t="str">
        <f t="shared" si="17"/>
        <v>Jyske Invest International - Jyske Invest Global Real Estate Equities</v>
      </c>
    </row>
    <row r="292" spans="1:6" ht="15">
      <c r="A292" s="35">
        <v>11066</v>
      </c>
      <c r="B292" s="35">
        <v>41</v>
      </c>
      <c r="C292" s="29" t="s">
        <v>44</v>
      </c>
      <c r="D292" s="35" t="s">
        <v>793</v>
      </c>
      <c r="E292" s="34" t="str">
        <f t="shared" si="16"/>
        <v>11066_41</v>
      </c>
      <c r="F292" s="34" t="str">
        <f t="shared" si="17"/>
        <v>Jyske Invest International - Jyske Invest Balanced Strategy (NOK)</v>
      </c>
    </row>
    <row r="293" spans="1:6" ht="15">
      <c r="A293" s="35">
        <v>11066</v>
      </c>
      <c r="B293" s="35">
        <v>42</v>
      </c>
      <c r="C293" s="29" t="s">
        <v>44</v>
      </c>
      <c r="D293" s="35" t="s">
        <v>794</v>
      </c>
      <c r="E293" s="34" t="str">
        <f t="shared" si="16"/>
        <v>11066_42</v>
      </c>
      <c r="F293" s="34" t="str">
        <f t="shared" si="17"/>
        <v>Jyske Invest International - Jyske Invest Favourite Bonds</v>
      </c>
    </row>
    <row r="294" spans="5:6" ht="15">
      <c r="E294" s="34" t="str">
        <f t="shared" si="16"/>
        <v>_</v>
      </c>
      <c r="F294" s="34" t="str">
        <f t="shared" si="17"/>
        <v> - </v>
      </c>
    </row>
    <row r="295" spans="1:6" ht="15">
      <c r="A295" s="31" t="s">
        <v>46</v>
      </c>
      <c r="E295" s="34" t="str">
        <f t="shared" si="16"/>
        <v>L_</v>
      </c>
      <c r="F295" s="34" t="str">
        <f t="shared" si="17"/>
        <v> - </v>
      </c>
    </row>
    <row r="296" spans="5:6" ht="15">
      <c r="E296" s="34" t="str">
        <f t="shared" si="16"/>
        <v>_</v>
      </c>
      <c r="F296" s="34" t="str">
        <f t="shared" si="17"/>
        <v> - </v>
      </c>
    </row>
    <row r="297" spans="1:6" ht="15">
      <c r="A297" s="29">
        <v>11158</v>
      </c>
      <c r="B297" s="29">
        <v>1</v>
      </c>
      <c r="C297" s="29" t="s">
        <v>47</v>
      </c>
      <c r="D297" s="29" t="s">
        <v>632</v>
      </c>
      <c r="E297" s="34" t="str">
        <f t="shared" si="16"/>
        <v>11158_1</v>
      </c>
      <c r="F297" s="34" t="str">
        <f t="shared" si="17"/>
        <v>LD Invest - Pension</v>
      </c>
    </row>
    <row r="298" spans="1:6" ht="15">
      <c r="A298" s="29">
        <v>11158</v>
      </c>
      <c r="B298" s="29">
        <v>2</v>
      </c>
      <c r="C298" s="29" t="s">
        <v>47</v>
      </c>
      <c r="D298" s="29" t="s">
        <v>294</v>
      </c>
      <c r="E298" s="34" t="str">
        <f t="shared" si="16"/>
        <v>11158_2</v>
      </c>
      <c r="F298" s="34" t="str">
        <f t="shared" si="17"/>
        <v>LD Invest - Obligationer</v>
      </c>
    </row>
    <row r="299" spans="1:6" ht="15">
      <c r="A299" s="29">
        <v>11158</v>
      </c>
      <c r="B299" s="29">
        <v>3</v>
      </c>
      <c r="C299" s="29" t="s">
        <v>47</v>
      </c>
      <c r="D299" s="29" t="s">
        <v>293</v>
      </c>
      <c r="E299" s="34" t="str">
        <f t="shared" si="16"/>
        <v>11158_3</v>
      </c>
      <c r="F299" s="34" t="str">
        <f t="shared" si="17"/>
        <v>LD Invest - Danske Obligationer</v>
      </c>
    </row>
    <row r="300" spans="1:6" ht="15">
      <c r="A300" s="29">
        <v>11158</v>
      </c>
      <c r="B300" s="29">
        <v>4</v>
      </c>
      <c r="C300" s="29" t="s">
        <v>47</v>
      </c>
      <c r="D300" s="29" t="s">
        <v>386</v>
      </c>
      <c r="E300" s="34" t="str">
        <f t="shared" si="16"/>
        <v>11158_4</v>
      </c>
      <c r="F300" s="34" t="str">
        <f t="shared" si="17"/>
        <v>LD Invest - Danske Aktier</v>
      </c>
    </row>
    <row r="301" spans="1:6" ht="15">
      <c r="A301" s="29">
        <v>11158</v>
      </c>
      <c r="B301" s="29">
        <v>5</v>
      </c>
      <c r="C301" s="29" t="s">
        <v>47</v>
      </c>
      <c r="D301" s="29" t="s">
        <v>309</v>
      </c>
      <c r="E301" s="34" t="str">
        <f t="shared" si="16"/>
        <v>11158_5</v>
      </c>
      <c r="F301" s="34" t="str">
        <f t="shared" si="17"/>
        <v>LD Invest - Aktier</v>
      </c>
    </row>
    <row r="302" spans="1:6" ht="15">
      <c r="A302" s="29">
        <v>11158</v>
      </c>
      <c r="B302" s="29">
        <v>6</v>
      </c>
      <c r="C302" s="29" t="s">
        <v>47</v>
      </c>
      <c r="D302" s="29" t="s">
        <v>288</v>
      </c>
      <c r="E302" s="34" t="str">
        <f t="shared" si="16"/>
        <v>11158_6</v>
      </c>
      <c r="F302" s="34" t="str">
        <f t="shared" si="17"/>
        <v>LD Invest - Value Aktier</v>
      </c>
    </row>
    <row r="303" spans="1:6" ht="15">
      <c r="A303" s="29">
        <v>11158</v>
      </c>
      <c r="B303" s="29">
        <v>8</v>
      </c>
      <c r="C303" s="29" t="s">
        <v>47</v>
      </c>
      <c r="D303" s="29" t="s">
        <v>635</v>
      </c>
      <c r="E303" s="34" t="str">
        <f t="shared" si="16"/>
        <v>11158_8</v>
      </c>
      <c r="F303" s="34" t="str">
        <f t="shared" si="17"/>
        <v>LD Invest - Kontra</v>
      </c>
    </row>
    <row r="304" spans="1:6" ht="15">
      <c r="A304" s="29">
        <v>11158</v>
      </c>
      <c r="B304" s="29">
        <v>10</v>
      </c>
      <c r="C304" s="29" t="s">
        <v>47</v>
      </c>
      <c r="D304" s="29" t="s">
        <v>636</v>
      </c>
      <c r="E304" s="34" t="str">
        <f t="shared" si="16"/>
        <v>11158_10</v>
      </c>
      <c r="F304" s="34" t="str">
        <f t="shared" si="17"/>
        <v>LD Invest - Europa Aktieindeks</v>
      </c>
    </row>
    <row r="305" spans="1:6" ht="15">
      <c r="A305" s="29">
        <v>11158</v>
      </c>
      <c r="B305" s="29">
        <v>11</v>
      </c>
      <c r="C305" s="29" t="s">
        <v>47</v>
      </c>
      <c r="D305" s="29" t="s">
        <v>832</v>
      </c>
      <c r="E305" s="34" t="str">
        <f t="shared" si="16"/>
        <v>11158_11</v>
      </c>
      <c r="F305" s="34" t="str">
        <f t="shared" si="17"/>
        <v>LD Invest - Miljø &amp; Klima</v>
      </c>
    </row>
    <row r="306" spans="1:6" ht="15">
      <c r="A306" s="29">
        <v>11153</v>
      </c>
      <c r="B306" s="29">
        <v>1</v>
      </c>
      <c r="C306" s="29" t="s">
        <v>48</v>
      </c>
      <c r="D306" s="29" t="s">
        <v>604</v>
      </c>
      <c r="E306" s="34" t="str">
        <f t="shared" si="16"/>
        <v>11153_1</v>
      </c>
      <c r="F306" s="34" t="str">
        <f t="shared" si="17"/>
        <v>Lægernes Pensionsinvestering - LPI Aktier Globale (aktiv forvaltning, MSCI Verden)</v>
      </c>
    </row>
    <row r="307" spans="1:6" ht="15">
      <c r="A307" s="29">
        <v>11153</v>
      </c>
      <c r="B307" s="29">
        <v>5</v>
      </c>
      <c r="C307" s="29" t="s">
        <v>48</v>
      </c>
      <c r="D307" s="29" t="s">
        <v>605</v>
      </c>
      <c r="E307" s="34" t="str">
        <f t="shared" si="16"/>
        <v>11153_5</v>
      </c>
      <c r="F307" s="34" t="str">
        <f t="shared" si="17"/>
        <v>Lægernes Pensionsinvestering - LPI Aktier USA (indeksportefølje, S&amp;P 500)</v>
      </c>
    </row>
    <row r="308" spans="1:6" ht="15">
      <c r="A308" s="29">
        <v>11153</v>
      </c>
      <c r="B308" s="29">
        <v>7</v>
      </c>
      <c r="C308" s="29" t="s">
        <v>48</v>
      </c>
      <c r="D308" s="29" t="s">
        <v>606</v>
      </c>
      <c r="E308" s="34" t="str">
        <f t="shared" si="16"/>
        <v>11153_7</v>
      </c>
      <c r="F308" s="34" t="str">
        <f t="shared" si="17"/>
        <v>Lægernes Pensionsinvestering - LPI Aktier Europa (indeksportefølje, MSCI Europa)</v>
      </c>
    </row>
    <row r="309" spans="1:6" ht="15">
      <c r="A309" s="29">
        <v>11153</v>
      </c>
      <c r="B309" s="29">
        <v>11</v>
      </c>
      <c r="C309" s="29" t="s">
        <v>48</v>
      </c>
      <c r="D309" s="29" t="s">
        <v>607</v>
      </c>
      <c r="E309" s="34" t="str">
        <f t="shared" si="16"/>
        <v>11153_11</v>
      </c>
      <c r="F309" s="34" t="str">
        <f t="shared" si="17"/>
        <v>Lægernes Pensionsinvestering - LPI Aktier Danmark (indeksportefølje, OMXC20)</v>
      </c>
    </row>
    <row r="310" spans="1:6" ht="15">
      <c r="A310" s="29">
        <v>11153</v>
      </c>
      <c r="B310" s="29">
        <v>12</v>
      </c>
      <c r="C310" s="29" t="s">
        <v>48</v>
      </c>
      <c r="D310" s="29" t="s">
        <v>608</v>
      </c>
      <c r="E310" s="34" t="str">
        <f t="shared" si="16"/>
        <v>11153_12</v>
      </c>
      <c r="F310" s="34" t="str">
        <f t="shared" si="17"/>
        <v>Lægernes Pensionsinvestering - LPI Aktier Asien (indeksportefølje, MSCI Pacific)</v>
      </c>
    </row>
    <row r="311" spans="1:6" ht="15">
      <c r="A311" s="29">
        <v>11153</v>
      </c>
      <c r="B311" s="29">
        <v>14</v>
      </c>
      <c r="C311" s="29" t="s">
        <v>48</v>
      </c>
      <c r="D311" s="29" t="s">
        <v>610</v>
      </c>
      <c r="E311" s="34" t="str">
        <f t="shared" si="16"/>
        <v>11153_14</v>
      </c>
      <c r="F311" s="34" t="str">
        <f t="shared" si="17"/>
        <v>Lægernes Pensionsinvestering - LPI Aktier Globale V (aktiv forvaltning, MSCI Verden)</v>
      </c>
    </row>
    <row r="312" spans="1:6" ht="15">
      <c r="A312" s="29">
        <v>11153</v>
      </c>
      <c r="B312" s="29">
        <v>15</v>
      </c>
      <c r="C312" s="29" t="s">
        <v>48</v>
      </c>
      <c r="D312" s="29" t="s">
        <v>612</v>
      </c>
      <c r="E312" s="34" t="str">
        <f t="shared" si="16"/>
        <v>11153_15</v>
      </c>
      <c r="F312" s="34" t="str">
        <f t="shared" si="17"/>
        <v>Lægernes Pensionsinvestering - LPI Aktier Europa IV (aktiv forvaltning, MSCI Europa)</v>
      </c>
    </row>
    <row r="313" spans="1:6" ht="15">
      <c r="A313" s="29">
        <v>11153</v>
      </c>
      <c r="B313" s="29">
        <v>16</v>
      </c>
      <c r="C313" s="29" t="s">
        <v>48</v>
      </c>
      <c r="D313" s="29" t="s">
        <v>613</v>
      </c>
      <c r="E313" s="34" t="str">
        <f t="shared" si="16"/>
        <v>11153_16</v>
      </c>
      <c r="F313" s="34" t="str">
        <f t="shared" si="17"/>
        <v>Lægernes Pensionsinvestering - LPI Aktier USA IV (aktiv forvaltning, MSCI USA)</v>
      </c>
    </row>
    <row r="314" spans="1:6" ht="15">
      <c r="A314" s="29">
        <v>11153</v>
      </c>
      <c r="B314" s="29">
        <v>18</v>
      </c>
      <c r="C314" s="29" t="s">
        <v>48</v>
      </c>
      <c r="D314" s="29" t="s">
        <v>803</v>
      </c>
      <c r="E314" s="34" t="str">
        <f t="shared" si="16"/>
        <v>11153_18</v>
      </c>
      <c r="F314" s="34" t="str">
        <f t="shared" si="17"/>
        <v>Lægernes Pensionsinvestering - LPI Aktier/Obligationer Globale (balanceret mix, Akk.)</v>
      </c>
    </row>
    <row r="315" spans="1:6" ht="15">
      <c r="A315" s="29">
        <v>11153</v>
      </c>
      <c r="B315" s="29">
        <v>19</v>
      </c>
      <c r="C315" s="29" t="s">
        <v>48</v>
      </c>
      <c r="D315" s="29" t="s">
        <v>614</v>
      </c>
      <c r="E315" s="34" t="str">
        <f t="shared" si="16"/>
        <v>11153_19</v>
      </c>
      <c r="F315" s="34" t="str">
        <f t="shared" si="17"/>
        <v>Lægernes Pensionsinvestering - LPI High Yield Globale (aktiv forvaltning, Akk.)</v>
      </c>
    </row>
    <row r="316" spans="1:6" ht="15">
      <c r="A316" s="29">
        <v>11153</v>
      </c>
      <c r="B316" s="29">
        <v>20</v>
      </c>
      <c r="C316" s="29" t="s">
        <v>48</v>
      </c>
      <c r="D316" s="29" t="s">
        <v>49</v>
      </c>
      <c r="E316" s="34" t="str">
        <f t="shared" si="16"/>
        <v>11153_20</v>
      </c>
      <c r="F316" s="34" t="str">
        <f t="shared" si="17"/>
        <v>Lægernes Pensionsinvestering - LPI Obligationer Europa (aktiv forvaltning, 3&lt; Varighed &lt;7)</v>
      </c>
    </row>
    <row r="317" spans="1:6" ht="15">
      <c r="A317" s="29">
        <v>11153</v>
      </c>
      <c r="B317" s="29">
        <v>21</v>
      </c>
      <c r="C317" s="29" t="s">
        <v>48</v>
      </c>
      <c r="D317" s="29" t="s">
        <v>615</v>
      </c>
      <c r="E317" s="34" t="str">
        <f t="shared" si="16"/>
        <v>11153_21</v>
      </c>
      <c r="F317" s="34" t="str">
        <f t="shared" si="17"/>
        <v>Lægernes Pensionsinvestering - LPI Indeksobligationer (aktiv forvaltning)</v>
      </c>
    </row>
    <row r="318" spans="1:6" ht="15">
      <c r="A318" s="29">
        <v>11153</v>
      </c>
      <c r="B318" s="29">
        <v>22</v>
      </c>
      <c r="C318" s="29" t="s">
        <v>48</v>
      </c>
      <c r="D318" s="29" t="s">
        <v>50</v>
      </c>
      <c r="E318" s="34" t="str">
        <f t="shared" si="16"/>
        <v>11153_22</v>
      </c>
      <c r="F318" s="34" t="str">
        <f t="shared" si="17"/>
        <v>Lægernes Pensionsinvestering - LPI Obligationer Europa (aktiv forvaltning, kort, Varighed &lt;3)</v>
      </c>
    </row>
    <row r="319" spans="1:6" ht="15">
      <c r="A319" s="29">
        <v>11153</v>
      </c>
      <c r="B319" s="29">
        <v>23</v>
      </c>
      <c r="C319" s="29" t="s">
        <v>48</v>
      </c>
      <c r="D319" s="29" t="s">
        <v>51</v>
      </c>
      <c r="E319" s="34" t="str">
        <f t="shared" si="16"/>
        <v>11153_23</v>
      </c>
      <c r="F319" s="34" t="str">
        <f t="shared" si="17"/>
        <v>Lægernes Pensionsinvestering - LPI Obligationer Europa (aktiv forvaltning, ultralang, 10&lt; Varighed)</v>
      </c>
    </row>
    <row r="320" spans="1:6" ht="15">
      <c r="A320" s="29">
        <v>11153</v>
      </c>
      <c r="B320" s="29">
        <v>24</v>
      </c>
      <c r="C320" s="29" t="s">
        <v>48</v>
      </c>
      <c r="D320" s="29" t="s">
        <v>52</v>
      </c>
      <c r="E320" s="34" t="str">
        <f t="shared" si="16"/>
        <v>11153_24</v>
      </c>
      <c r="F320" s="34" t="str">
        <f t="shared" si="17"/>
        <v>Lægernes Pensionsinvestering - LPI Aktier Danmark II (aktiv forvaltning, OMXCCapGI)</v>
      </c>
    </row>
    <row r="321" spans="1:6" ht="15">
      <c r="A321" s="29">
        <v>11153</v>
      </c>
      <c r="B321" s="29">
        <v>25</v>
      </c>
      <c r="C321" s="29" t="s">
        <v>48</v>
      </c>
      <c r="D321" s="29" t="s">
        <v>882</v>
      </c>
      <c r="E321" s="34" t="str">
        <f t="shared" si="16"/>
        <v>11153_25</v>
      </c>
      <c r="F321" s="34" t="str">
        <f t="shared" si="17"/>
        <v>Lægernes Pensionsinvestering - LPI Aktier Emerging Markets (aktiv forvaltning, MSCI Emerging Markets)</v>
      </c>
    </row>
    <row r="322" spans="1:6" ht="15">
      <c r="A322" s="29">
        <v>11011</v>
      </c>
      <c r="B322" s="29">
        <v>2</v>
      </c>
      <c r="C322" s="29" t="s">
        <v>883</v>
      </c>
      <c r="D322" s="29" t="s">
        <v>218</v>
      </c>
      <c r="E322" s="34" t="str">
        <f t="shared" si="16"/>
        <v>11011_2</v>
      </c>
      <c r="F322" s="34" t="str">
        <f t="shared" si="17"/>
        <v>Lån &amp; Spar Invest - Verden</v>
      </c>
    </row>
    <row r="323" spans="1:6" ht="15">
      <c r="A323" s="29">
        <v>11011</v>
      </c>
      <c r="B323" s="29">
        <v>3</v>
      </c>
      <c r="C323" s="29" t="s">
        <v>883</v>
      </c>
      <c r="D323" s="29" t="s">
        <v>214</v>
      </c>
      <c r="E323" s="34" t="str">
        <f t="shared" si="16"/>
        <v>11011_3</v>
      </c>
      <c r="F323" s="34" t="str">
        <f t="shared" si="17"/>
        <v>Lån &amp; Spar Invest - Danmark</v>
      </c>
    </row>
    <row r="324" spans="1:6" ht="15">
      <c r="A324" s="29">
        <v>11011</v>
      </c>
      <c r="B324" s="29">
        <v>4</v>
      </c>
      <c r="C324" s="29" t="s">
        <v>883</v>
      </c>
      <c r="D324" s="29" t="s">
        <v>294</v>
      </c>
      <c r="E324" s="34" t="str">
        <f t="shared" si="16"/>
        <v>11011_4</v>
      </c>
      <c r="F324" s="34" t="str">
        <f t="shared" si="17"/>
        <v>Lån &amp; Spar Invest - Obligationer</v>
      </c>
    </row>
    <row r="325" spans="1:6" ht="15">
      <c r="A325" s="29">
        <v>11011</v>
      </c>
      <c r="B325" s="29">
        <v>5</v>
      </c>
      <c r="C325" s="29" t="s">
        <v>883</v>
      </c>
      <c r="D325" s="29" t="s">
        <v>217</v>
      </c>
      <c r="E325" s="34" t="str">
        <f t="shared" si="16"/>
        <v>11011_5</v>
      </c>
      <c r="F325" s="34" t="str">
        <f t="shared" si="17"/>
        <v>Lån &amp; Spar Invest - Europa</v>
      </c>
    </row>
    <row r="326" spans="1:6" ht="15">
      <c r="A326" s="29">
        <v>11011</v>
      </c>
      <c r="B326" s="29">
        <v>8</v>
      </c>
      <c r="C326" s="29" t="s">
        <v>883</v>
      </c>
      <c r="D326" s="29" t="s">
        <v>282</v>
      </c>
      <c r="E326" s="34" t="str">
        <f t="shared" si="16"/>
        <v>11011_8</v>
      </c>
      <c r="F326" s="34" t="str">
        <f t="shared" si="17"/>
        <v>Lån &amp; Spar Invest - Korte Obligationer</v>
      </c>
    </row>
    <row r="327" spans="1:6" ht="15">
      <c r="A327" s="29">
        <v>11011</v>
      </c>
      <c r="B327" s="29">
        <v>9</v>
      </c>
      <c r="C327" s="29" t="s">
        <v>883</v>
      </c>
      <c r="D327" s="29" t="s">
        <v>296</v>
      </c>
      <c r="E327" s="34" t="str">
        <f t="shared" si="16"/>
        <v>11011_9</v>
      </c>
      <c r="F327" s="34" t="str">
        <f t="shared" si="17"/>
        <v>Lån &amp; Spar Invest - Nordamerika</v>
      </c>
    </row>
    <row r="328" spans="1:6" ht="15">
      <c r="A328" s="29">
        <v>11011</v>
      </c>
      <c r="B328" s="29">
        <v>10</v>
      </c>
      <c r="C328" s="29" t="s">
        <v>883</v>
      </c>
      <c r="D328" s="29" t="s">
        <v>297</v>
      </c>
      <c r="E328" s="34" t="str">
        <f t="shared" si="16"/>
        <v>11011_10</v>
      </c>
      <c r="F328" s="34" t="str">
        <f t="shared" si="17"/>
        <v>Lån &amp; Spar Invest - Lån &amp; Spar Danske Aktier Pension</v>
      </c>
    </row>
    <row r="329" spans="1:6" ht="15">
      <c r="A329" s="29">
        <v>11011</v>
      </c>
      <c r="B329" s="29">
        <v>11</v>
      </c>
      <c r="C329" s="29" t="s">
        <v>883</v>
      </c>
      <c r="D329" s="29" t="s">
        <v>285</v>
      </c>
      <c r="E329" s="34" t="str">
        <f t="shared" si="16"/>
        <v>11011_11</v>
      </c>
      <c r="F329" s="34" t="str">
        <f t="shared" si="17"/>
        <v>Lån &amp; Spar Invest - Lange Obligationer</v>
      </c>
    </row>
    <row r="330" spans="5:6" ht="15">
      <c r="E330" s="34" t="str">
        <f t="shared" si="16"/>
        <v>_</v>
      </c>
      <c r="F330" s="34" t="str">
        <f t="shared" si="17"/>
        <v> - </v>
      </c>
    </row>
    <row r="331" spans="1:6" ht="15">
      <c r="A331" s="31" t="s">
        <v>53</v>
      </c>
      <c r="E331" s="34" t="str">
        <f t="shared" si="16"/>
        <v>M_</v>
      </c>
      <c r="F331" s="34" t="str">
        <f t="shared" si="17"/>
        <v> - </v>
      </c>
    </row>
    <row r="332" spans="5:6" ht="15">
      <c r="E332" s="34" t="str">
        <f t="shared" si="16"/>
        <v>_</v>
      </c>
      <c r="F332" s="34" t="str">
        <f t="shared" si="17"/>
        <v> - </v>
      </c>
    </row>
    <row r="333" spans="1:6" ht="15">
      <c r="A333" s="29">
        <v>11167</v>
      </c>
      <c r="B333" s="29">
        <v>1</v>
      </c>
      <c r="C333" s="29" t="s">
        <v>833</v>
      </c>
      <c r="D333" s="29" t="s">
        <v>806</v>
      </c>
      <c r="E333" s="34" t="str">
        <f t="shared" si="16"/>
        <v>11167_1</v>
      </c>
      <c r="F333" s="34" t="str">
        <f t="shared" si="17"/>
        <v>MS Invest - Value aktier</v>
      </c>
    </row>
    <row r="334" spans="1:6" ht="15">
      <c r="A334" s="35">
        <v>11160</v>
      </c>
      <c r="B334" s="35">
        <v>1</v>
      </c>
      <c r="C334" s="35" t="s">
        <v>54</v>
      </c>
      <c r="D334" s="35" t="s">
        <v>238</v>
      </c>
      <c r="E334" s="34" t="str">
        <f t="shared" si="16"/>
        <v>11160_1</v>
      </c>
      <c r="F334" s="34" t="str">
        <f t="shared" si="17"/>
        <v>Multi Manager Invest - USA</v>
      </c>
    </row>
    <row r="335" spans="1:6" ht="15">
      <c r="A335" s="35">
        <v>11160</v>
      </c>
      <c r="B335" s="35">
        <v>2</v>
      </c>
      <c r="C335" s="35" t="s">
        <v>54</v>
      </c>
      <c r="D335" s="35" t="s">
        <v>217</v>
      </c>
      <c r="E335" s="34" t="str">
        <f t="shared" si="16"/>
        <v>11160_2</v>
      </c>
      <c r="F335" s="34" t="str">
        <f t="shared" si="17"/>
        <v>Multi Manager Invest - Europa</v>
      </c>
    </row>
    <row r="336" spans="1:6" ht="15">
      <c r="A336" s="35">
        <v>11160</v>
      </c>
      <c r="B336" s="35">
        <v>3</v>
      </c>
      <c r="C336" s="35" t="s">
        <v>54</v>
      </c>
      <c r="D336" s="35" t="s">
        <v>55</v>
      </c>
      <c r="E336" s="34" t="str">
        <f t="shared" si="16"/>
        <v>11160_3</v>
      </c>
      <c r="F336" s="34" t="str">
        <f t="shared" si="17"/>
        <v>Multi Manager Invest - Europa Akk.</v>
      </c>
    </row>
    <row r="337" spans="1:6" ht="15">
      <c r="A337" s="35">
        <v>11160</v>
      </c>
      <c r="B337" s="35">
        <v>4</v>
      </c>
      <c r="C337" s="35" t="s">
        <v>54</v>
      </c>
      <c r="D337" s="35" t="s">
        <v>229</v>
      </c>
      <c r="E337" s="34" t="str">
        <f t="shared" si="16"/>
        <v>11160_4</v>
      </c>
      <c r="F337" s="34" t="str">
        <f t="shared" si="17"/>
        <v>Multi Manager Invest - Japan</v>
      </c>
    </row>
    <row r="338" spans="1:6" ht="15">
      <c r="A338" s="35">
        <v>11160</v>
      </c>
      <c r="B338" s="35">
        <v>5</v>
      </c>
      <c r="C338" s="35" t="s">
        <v>54</v>
      </c>
      <c r="D338" s="35" t="s">
        <v>56</v>
      </c>
      <c r="E338" s="34" t="str">
        <f t="shared" si="16"/>
        <v>11160_5</v>
      </c>
      <c r="F338" s="34" t="str">
        <f t="shared" si="17"/>
        <v>Multi Manager Invest - Japan Akk.</v>
      </c>
    </row>
    <row r="339" spans="1:6" ht="15">
      <c r="A339" s="35">
        <v>11160</v>
      </c>
      <c r="B339" s="35">
        <v>6</v>
      </c>
      <c r="C339" s="35" t="s">
        <v>54</v>
      </c>
      <c r="D339" s="35" t="s">
        <v>57</v>
      </c>
      <c r="E339" s="34" t="str">
        <f t="shared" si="16"/>
        <v>11160_6</v>
      </c>
      <c r="F339" s="34" t="str">
        <f t="shared" si="17"/>
        <v>Multi Manager Invest - USA Akk.</v>
      </c>
    </row>
    <row r="340" spans="1:6" ht="15">
      <c r="A340" s="35">
        <v>11160</v>
      </c>
      <c r="B340" s="35">
        <v>7</v>
      </c>
      <c r="C340" s="35" t="s">
        <v>54</v>
      </c>
      <c r="D340" s="35" t="s">
        <v>578</v>
      </c>
      <c r="E340" s="34" t="str">
        <f t="shared" si="16"/>
        <v>11160_7</v>
      </c>
      <c r="F340" s="34" t="str">
        <f t="shared" si="17"/>
        <v>Multi Manager Invest - Health Care</v>
      </c>
    </row>
    <row r="341" spans="1:6" ht="15">
      <c r="A341" s="35">
        <v>11160</v>
      </c>
      <c r="B341" s="35">
        <v>8</v>
      </c>
      <c r="C341" s="35" t="s">
        <v>54</v>
      </c>
      <c r="D341" s="35" t="s">
        <v>639</v>
      </c>
      <c r="E341" s="34" t="str">
        <f t="shared" si="16"/>
        <v>11160_8</v>
      </c>
      <c r="F341" s="34" t="str">
        <f t="shared" si="17"/>
        <v>Multi Manager Invest - Health Care Akk.</v>
      </c>
    </row>
    <row r="342" spans="1:6" ht="15">
      <c r="A342" s="35">
        <v>11160</v>
      </c>
      <c r="B342" s="35">
        <v>9</v>
      </c>
      <c r="C342" s="35" t="s">
        <v>54</v>
      </c>
      <c r="D342" s="35" t="s">
        <v>583</v>
      </c>
      <c r="E342" s="34" t="str">
        <f t="shared" si="16"/>
        <v>11160_9</v>
      </c>
      <c r="F342" s="34" t="str">
        <f t="shared" si="17"/>
        <v>Multi Manager Invest - Teknologi</v>
      </c>
    </row>
    <row r="343" spans="1:6" ht="15">
      <c r="A343" s="35">
        <v>11160</v>
      </c>
      <c r="B343" s="35">
        <v>10</v>
      </c>
      <c r="C343" s="35" t="s">
        <v>54</v>
      </c>
      <c r="D343" s="35" t="s">
        <v>805</v>
      </c>
      <c r="E343" s="34" t="str">
        <f t="shared" si="16"/>
        <v>11160_10</v>
      </c>
      <c r="F343" s="34" t="str">
        <f t="shared" si="17"/>
        <v>Multi Manager Invest - Teknologi Akk.</v>
      </c>
    </row>
    <row r="344" spans="1:6" ht="15">
      <c r="A344" s="35">
        <v>11160</v>
      </c>
      <c r="B344" s="35">
        <v>11</v>
      </c>
      <c r="C344" s="35" t="s">
        <v>54</v>
      </c>
      <c r="D344" s="35" t="s">
        <v>884</v>
      </c>
      <c r="E344" s="34" t="str">
        <f t="shared" si="16"/>
        <v>11160_11</v>
      </c>
      <c r="F344" s="34" t="str">
        <f t="shared" si="17"/>
        <v>Multi Manager Invest - Pacific</v>
      </c>
    </row>
    <row r="345" spans="1:6" ht="15">
      <c r="A345" s="35">
        <v>11160</v>
      </c>
      <c r="B345" s="35">
        <v>12</v>
      </c>
      <c r="C345" s="35" t="s">
        <v>54</v>
      </c>
      <c r="D345" s="35" t="s">
        <v>885</v>
      </c>
      <c r="E345" s="34" t="str">
        <f t="shared" si="16"/>
        <v>11160_12</v>
      </c>
      <c r="F345" s="34" t="str">
        <f t="shared" si="17"/>
        <v>Multi Manager Invest - Pacific Akk.</v>
      </c>
    </row>
    <row r="346" spans="5:6" ht="15">
      <c r="E346" s="34" t="str">
        <f t="shared" si="16"/>
        <v>_</v>
      </c>
      <c r="F346" s="34" t="str">
        <f t="shared" si="17"/>
        <v> - </v>
      </c>
    </row>
    <row r="347" spans="1:6" ht="15">
      <c r="A347" s="31" t="s">
        <v>58</v>
      </c>
      <c r="E347" s="34" t="str">
        <f t="shared" si="16"/>
        <v>N_</v>
      </c>
      <c r="F347" s="34" t="str">
        <f t="shared" si="17"/>
        <v> - </v>
      </c>
    </row>
    <row r="348" spans="5:6" ht="15">
      <c r="E348" s="34" t="str">
        <f t="shared" si="16"/>
        <v>_</v>
      </c>
      <c r="F348" s="34" t="str">
        <f t="shared" si="17"/>
        <v> - </v>
      </c>
    </row>
    <row r="349" spans="1:6" ht="15">
      <c r="A349" s="29">
        <v>11146</v>
      </c>
      <c r="B349" s="29">
        <v>1</v>
      </c>
      <c r="C349" s="29" t="s">
        <v>589</v>
      </c>
      <c r="D349" s="29" t="s">
        <v>589</v>
      </c>
      <c r="E349" s="34" t="str">
        <f t="shared" si="16"/>
        <v>11146_1</v>
      </c>
      <c r="F349" s="34" t="str">
        <f t="shared" si="17"/>
        <v>Nielsen Global Value - Nielsen Global Value</v>
      </c>
    </row>
    <row r="350" spans="1:6" ht="15">
      <c r="A350" s="29">
        <v>11024</v>
      </c>
      <c r="B350" s="29">
        <v>1</v>
      </c>
      <c r="C350" s="29" t="s">
        <v>59</v>
      </c>
      <c r="D350" s="29" t="s">
        <v>218</v>
      </c>
      <c r="E350" s="34" t="str">
        <f t="shared" si="16"/>
        <v>11024_1</v>
      </c>
      <c r="F350" s="34" t="str">
        <f t="shared" si="17"/>
        <v>Nordea Invest - Verden</v>
      </c>
    </row>
    <row r="351" spans="1:6" ht="15">
      <c r="A351" s="29">
        <v>11024</v>
      </c>
      <c r="B351" s="29">
        <v>3</v>
      </c>
      <c r="C351" s="29" t="s">
        <v>59</v>
      </c>
      <c r="D351" s="29" t="s">
        <v>300</v>
      </c>
      <c r="E351" s="34" t="str">
        <f t="shared" si="16"/>
        <v>11024_3</v>
      </c>
      <c r="F351" s="34" t="str">
        <f t="shared" si="17"/>
        <v>Nordea Invest - Global Vækst</v>
      </c>
    </row>
    <row r="352" spans="1:6" ht="15">
      <c r="A352" s="29">
        <v>11024</v>
      </c>
      <c r="B352" s="29">
        <v>9</v>
      </c>
      <c r="C352" s="29" t="s">
        <v>59</v>
      </c>
      <c r="D352" s="29" t="s">
        <v>886</v>
      </c>
      <c r="E352" s="34" t="str">
        <f t="shared" si="16"/>
        <v>11024_9</v>
      </c>
      <c r="F352" s="34" t="str">
        <f t="shared" si="17"/>
        <v>Nordea Invest - Mellemlange obligationer Privat</v>
      </c>
    </row>
    <row r="353" spans="1:6" ht="15">
      <c r="A353" s="29">
        <v>11024</v>
      </c>
      <c r="B353" s="29">
        <v>11</v>
      </c>
      <c r="C353" s="29" t="s">
        <v>59</v>
      </c>
      <c r="D353" s="29" t="s">
        <v>214</v>
      </c>
      <c r="E353" s="34" t="str">
        <f aca="true" t="shared" si="18" ref="E353:E416">A353&amp;"_"&amp;B353</f>
        <v>11024_11</v>
      </c>
      <c r="F353" s="34" t="str">
        <f aca="true" t="shared" si="19" ref="F353:F416">C353&amp;" - "&amp;D353</f>
        <v>Nordea Invest - Danmark</v>
      </c>
    </row>
    <row r="354" spans="1:6" ht="15">
      <c r="A354" s="29">
        <v>11024</v>
      </c>
      <c r="B354" s="29">
        <v>12</v>
      </c>
      <c r="C354" s="29" t="s">
        <v>59</v>
      </c>
      <c r="D354" s="29" t="s">
        <v>217</v>
      </c>
      <c r="E354" s="34" t="str">
        <f t="shared" si="18"/>
        <v>11024_12</v>
      </c>
      <c r="F354" s="34" t="str">
        <f t="shared" si="19"/>
        <v>Nordea Invest - Europa</v>
      </c>
    </row>
    <row r="355" spans="1:6" ht="15">
      <c r="A355" s="29">
        <v>11024</v>
      </c>
      <c r="B355" s="29">
        <v>13</v>
      </c>
      <c r="C355" s="29" t="s">
        <v>59</v>
      </c>
      <c r="D355" s="29" t="s">
        <v>229</v>
      </c>
      <c r="E355" s="34" t="str">
        <f t="shared" si="18"/>
        <v>11024_13</v>
      </c>
      <c r="F355" s="34" t="str">
        <f t="shared" si="19"/>
        <v>Nordea Invest - Japan</v>
      </c>
    </row>
    <row r="356" spans="1:6" ht="15">
      <c r="A356" s="29">
        <v>11024</v>
      </c>
      <c r="B356" s="29">
        <v>14</v>
      </c>
      <c r="C356" s="29" t="s">
        <v>59</v>
      </c>
      <c r="D356" s="29" t="s">
        <v>238</v>
      </c>
      <c r="E356" s="34" t="str">
        <f t="shared" si="18"/>
        <v>11024_14</v>
      </c>
      <c r="F356" s="34" t="str">
        <f t="shared" si="19"/>
        <v>Nordea Invest - USA</v>
      </c>
    </row>
    <row r="357" spans="1:6" ht="15">
      <c r="A357" s="29">
        <v>11024</v>
      </c>
      <c r="B357" s="29">
        <v>18</v>
      </c>
      <c r="C357" s="29" t="s">
        <v>59</v>
      </c>
      <c r="D357" s="29" t="s">
        <v>302</v>
      </c>
      <c r="E357" s="34" t="str">
        <f t="shared" si="18"/>
        <v>11024_18</v>
      </c>
      <c r="F357" s="34" t="str">
        <f t="shared" si="19"/>
        <v>Nordea Invest - Globale obligationer</v>
      </c>
    </row>
    <row r="358" spans="1:6" ht="15">
      <c r="A358" s="29">
        <v>11024</v>
      </c>
      <c r="B358" s="29">
        <v>19</v>
      </c>
      <c r="C358" s="29" t="s">
        <v>59</v>
      </c>
      <c r="D358" s="29" t="s">
        <v>887</v>
      </c>
      <c r="E358" s="34" t="str">
        <f t="shared" si="18"/>
        <v>11024_19</v>
      </c>
      <c r="F358" s="34" t="str">
        <f t="shared" si="19"/>
        <v>Nordea Invest - Mellemlange obligationer Pension</v>
      </c>
    </row>
    <row r="359" spans="1:6" ht="15">
      <c r="A359" s="29">
        <v>11024</v>
      </c>
      <c r="B359" s="29">
        <v>20</v>
      </c>
      <c r="C359" s="29" t="s">
        <v>59</v>
      </c>
      <c r="D359" s="29" t="s">
        <v>304</v>
      </c>
      <c r="E359" s="34" t="str">
        <f t="shared" si="18"/>
        <v>11024_20</v>
      </c>
      <c r="F359" s="34" t="str">
        <f t="shared" si="19"/>
        <v>Nordea Invest - Aktier II</v>
      </c>
    </row>
    <row r="360" spans="1:6" ht="15">
      <c r="A360" s="29">
        <v>11024</v>
      </c>
      <c r="B360" s="29">
        <v>21</v>
      </c>
      <c r="C360" s="29" t="s">
        <v>59</v>
      </c>
      <c r="D360" s="29" t="s">
        <v>888</v>
      </c>
      <c r="E360" s="34" t="str">
        <f t="shared" si="18"/>
        <v>11024_21</v>
      </c>
      <c r="F360" s="34" t="str">
        <f t="shared" si="19"/>
        <v>Nordea Invest - Korte obligationer Privat</v>
      </c>
    </row>
    <row r="361" spans="1:6" ht="15">
      <c r="A361" s="29">
        <v>11024</v>
      </c>
      <c r="B361" s="29">
        <v>22</v>
      </c>
      <c r="C361" s="29" t="s">
        <v>59</v>
      </c>
      <c r="D361" s="29" t="s">
        <v>228</v>
      </c>
      <c r="E361" s="34" t="str">
        <f t="shared" si="18"/>
        <v>11024_22</v>
      </c>
      <c r="F361" s="34" t="str">
        <f t="shared" si="19"/>
        <v>Nordea Invest - Fjernøsten</v>
      </c>
    </row>
    <row r="362" spans="1:6" ht="15">
      <c r="A362" s="29">
        <v>11024</v>
      </c>
      <c r="B362" s="29">
        <v>25</v>
      </c>
      <c r="C362" s="29" t="s">
        <v>59</v>
      </c>
      <c r="D362" s="29" t="s">
        <v>306</v>
      </c>
      <c r="E362" s="34" t="str">
        <f t="shared" si="18"/>
        <v>11024_25</v>
      </c>
      <c r="F362" s="34" t="str">
        <f t="shared" si="19"/>
        <v>Nordea Invest - Europa Small Cap</v>
      </c>
    </row>
    <row r="363" spans="1:6" ht="15">
      <c r="A363" s="29">
        <v>11024</v>
      </c>
      <c r="B363" s="29">
        <v>26</v>
      </c>
      <c r="C363" s="29" t="s">
        <v>59</v>
      </c>
      <c r="D363" s="29" t="s">
        <v>237</v>
      </c>
      <c r="E363" s="34" t="str">
        <f t="shared" si="18"/>
        <v>11024_26</v>
      </c>
      <c r="F363" s="34" t="str">
        <f t="shared" si="19"/>
        <v>Nordea Invest - Østeuropa</v>
      </c>
    </row>
    <row r="364" spans="1:6" ht="15">
      <c r="A364" s="29">
        <v>11024</v>
      </c>
      <c r="B364" s="29">
        <v>27</v>
      </c>
      <c r="C364" s="29" t="s">
        <v>59</v>
      </c>
      <c r="D364" s="29" t="s">
        <v>307</v>
      </c>
      <c r="E364" s="34" t="str">
        <f t="shared" si="18"/>
        <v>11024_27</v>
      </c>
      <c r="F364" s="34" t="str">
        <f t="shared" si="19"/>
        <v>Nordea Invest - Nordic Small Cap</v>
      </c>
    </row>
    <row r="365" spans="1:6" ht="15">
      <c r="A365" s="29">
        <v>11024</v>
      </c>
      <c r="B365" s="29">
        <v>28</v>
      </c>
      <c r="C365" s="29" t="s">
        <v>59</v>
      </c>
      <c r="D365" s="29" t="s">
        <v>308</v>
      </c>
      <c r="E365" s="34" t="str">
        <f t="shared" si="18"/>
        <v>11024_28</v>
      </c>
      <c r="F365" s="34" t="str">
        <f t="shared" si="19"/>
        <v>Nordea Invest - IT</v>
      </c>
    </row>
    <row r="366" spans="1:6" ht="15">
      <c r="A366" s="29">
        <v>11024</v>
      </c>
      <c r="B366" s="29">
        <v>29</v>
      </c>
      <c r="C366" s="29" t="s">
        <v>59</v>
      </c>
      <c r="D366" s="29" t="s">
        <v>309</v>
      </c>
      <c r="E366" s="34" t="str">
        <f t="shared" si="18"/>
        <v>11024_29</v>
      </c>
      <c r="F366" s="34" t="str">
        <f t="shared" si="19"/>
        <v>Nordea Invest - Aktier</v>
      </c>
    </row>
    <row r="367" spans="1:6" ht="15">
      <c r="A367" s="29">
        <v>11024</v>
      </c>
      <c r="B367" s="29">
        <v>30</v>
      </c>
      <c r="C367" s="29" t="s">
        <v>59</v>
      </c>
      <c r="D367" s="29" t="s">
        <v>340</v>
      </c>
      <c r="E367" s="34" t="str">
        <f t="shared" si="18"/>
        <v>11024_30</v>
      </c>
      <c r="F367" s="34" t="str">
        <f t="shared" si="19"/>
        <v>Nordea Invest - Virksomhedsobligationer</v>
      </c>
    </row>
    <row r="368" spans="1:6" ht="15">
      <c r="A368" s="29">
        <v>11024</v>
      </c>
      <c r="B368" s="29">
        <v>32</v>
      </c>
      <c r="C368" s="29" t="s">
        <v>59</v>
      </c>
      <c r="D368" s="29" t="s">
        <v>889</v>
      </c>
      <c r="E368" s="34" t="str">
        <f t="shared" si="18"/>
        <v>11024_32</v>
      </c>
      <c r="F368" s="34" t="str">
        <f t="shared" si="19"/>
        <v>Nordea Invest - Lange obligationer Privat</v>
      </c>
    </row>
    <row r="369" spans="1:6" ht="15">
      <c r="A369" s="29">
        <v>11024</v>
      </c>
      <c r="B369" s="29">
        <v>33</v>
      </c>
      <c r="C369" s="29" t="s">
        <v>59</v>
      </c>
      <c r="D369" s="29" t="s">
        <v>890</v>
      </c>
      <c r="E369" s="34" t="str">
        <f t="shared" si="18"/>
        <v>11024_33</v>
      </c>
      <c r="F369" s="34" t="str">
        <f t="shared" si="19"/>
        <v>Nordea Invest - Virksomhedsobligationer Højrente</v>
      </c>
    </row>
    <row r="370" spans="1:6" ht="15">
      <c r="A370" s="29">
        <v>11024</v>
      </c>
      <c r="B370" s="29">
        <v>34</v>
      </c>
      <c r="C370" s="29" t="s">
        <v>59</v>
      </c>
      <c r="D370" s="29" t="s">
        <v>312</v>
      </c>
      <c r="E370" s="34" t="str">
        <f t="shared" si="18"/>
        <v>11024_34</v>
      </c>
      <c r="F370" s="34" t="str">
        <f t="shared" si="19"/>
        <v>Nordea Invest - HealthCare</v>
      </c>
    </row>
    <row r="371" spans="1:6" ht="15">
      <c r="A371" s="29">
        <v>11024</v>
      </c>
      <c r="B371" s="29">
        <v>35</v>
      </c>
      <c r="C371" s="29" t="s">
        <v>59</v>
      </c>
      <c r="D371" s="29" t="s">
        <v>313</v>
      </c>
      <c r="E371" s="34" t="str">
        <f t="shared" si="18"/>
        <v>11024_35</v>
      </c>
      <c r="F371" s="34" t="str">
        <f t="shared" si="19"/>
        <v>Nordea Invest - Pension Lav (PAL)</v>
      </c>
    </row>
    <row r="372" spans="1:6" ht="15">
      <c r="A372" s="29">
        <v>11024</v>
      </c>
      <c r="B372" s="29">
        <v>36</v>
      </c>
      <c r="C372" s="29" t="s">
        <v>59</v>
      </c>
      <c r="D372" s="29" t="s">
        <v>314</v>
      </c>
      <c r="E372" s="34" t="str">
        <f t="shared" si="18"/>
        <v>11024_36</v>
      </c>
      <c r="F372" s="34" t="str">
        <f t="shared" si="19"/>
        <v>Nordea Invest - Pension Middel (PAL)</v>
      </c>
    </row>
    <row r="373" spans="1:6" ht="15">
      <c r="A373" s="29">
        <v>11024</v>
      </c>
      <c r="B373" s="29">
        <v>37</v>
      </c>
      <c r="C373" s="29" t="s">
        <v>59</v>
      </c>
      <c r="D373" s="29" t="s">
        <v>315</v>
      </c>
      <c r="E373" s="34" t="str">
        <f t="shared" si="18"/>
        <v>11024_37</v>
      </c>
      <c r="F373" s="34" t="str">
        <f t="shared" si="19"/>
        <v>Nordea Invest - Pension Høj (PAL)</v>
      </c>
    </row>
    <row r="374" spans="1:6" ht="15">
      <c r="A374" s="29">
        <v>11024</v>
      </c>
      <c r="B374" s="29">
        <v>38</v>
      </c>
      <c r="C374" s="29" t="s">
        <v>59</v>
      </c>
      <c r="D374" s="29" t="s">
        <v>317</v>
      </c>
      <c r="E374" s="34" t="str">
        <f t="shared" si="18"/>
        <v>11024_38</v>
      </c>
      <c r="F374" s="34" t="str">
        <f t="shared" si="19"/>
        <v>Nordea Invest - HøjrenteLande</v>
      </c>
    </row>
    <row r="375" spans="1:6" ht="15">
      <c r="A375" s="29">
        <v>11024</v>
      </c>
      <c r="B375" s="29">
        <v>39</v>
      </c>
      <c r="C375" s="29" t="s">
        <v>59</v>
      </c>
      <c r="D375" s="29" t="s">
        <v>318</v>
      </c>
      <c r="E375" s="34" t="str">
        <f t="shared" si="18"/>
        <v>11024_39</v>
      </c>
      <c r="F375" s="34" t="str">
        <f t="shared" si="19"/>
        <v>Nordea Invest - Global Value</v>
      </c>
    </row>
    <row r="376" spans="1:6" ht="15">
      <c r="A376" s="29">
        <v>11024</v>
      </c>
      <c r="B376" s="29">
        <v>40</v>
      </c>
      <c r="C376" s="29" t="s">
        <v>59</v>
      </c>
      <c r="D376" s="29" t="s">
        <v>319</v>
      </c>
      <c r="E376" s="34" t="str">
        <f t="shared" si="18"/>
        <v>11024_40</v>
      </c>
      <c r="F376" s="34" t="str">
        <f t="shared" si="19"/>
        <v>Nordea Invest - Emerging Markets</v>
      </c>
    </row>
    <row r="377" spans="1:6" ht="15">
      <c r="A377" s="29">
        <v>11024</v>
      </c>
      <c r="B377" s="29">
        <v>41</v>
      </c>
      <c r="C377" s="29" t="s">
        <v>59</v>
      </c>
      <c r="D377" s="29" t="s">
        <v>321</v>
      </c>
      <c r="E377" s="34" t="str">
        <f t="shared" si="18"/>
        <v>11024_41</v>
      </c>
      <c r="F377" s="34" t="str">
        <f t="shared" si="19"/>
        <v>Nordea Invest - Danske aktier</v>
      </c>
    </row>
    <row r="378" spans="1:6" ht="15">
      <c r="A378" s="29">
        <v>11024</v>
      </c>
      <c r="B378" s="29">
        <v>42</v>
      </c>
      <c r="C378" s="29" t="s">
        <v>59</v>
      </c>
      <c r="D378" s="29" t="s">
        <v>322</v>
      </c>
      <c r="E378" s="34" t="str">
        <f t="shared" si="18"/>
        <v>11024_42</v>
      </c>
      <c r="F378" s="34" t="str">
        <f t="shared" si="19"/>
        <v>Nordea Invest - Stabil Balanceret</v>
      </c>
    </row>
    <row r="379" spans="1:6" ht="15">
      <c r="A379" s="29">
        <v>11024</v>
      </c>
      <c r="B379" s="29">
        <v>43</v>
      </c>
      <c r="C379" s="29" t="s">
        <v>59</v>
      </c>
      <c r="D379" s="29" t="s">
        <v>323</v>
      </c>
      <c r="E379" s="34" t="str">
        <f t="shared" si="18"/>
        <v>11024_43</v>
      </c>
      <c r="F379" s="34" t="str">
        <f t="shared" si="19"/>
        <v>Nordea Invest - Aktiv Rente</v>
      </c>
    </row>
    <row r="380" spans="1:6" ht="15">
      <c r="A380" s="29">
        <v>11024</v>
      </c>
      <c r="B380" s="29">
        <v>44</v>
      </c>
      <c r="C380" s="29" t="s">
        <v>59</v>
      </c>
      <c r="D380" s="29" t="s">
        <v>324</v>
      </c>
      <c r="E380" s="34" t="str">
        <f t="shared" si="18"/>
        <v>11024_44</v>
      </c>
      <c r="F380" s="34" t="str">
        <f t="shared" si="19"/>
        <v>Nordea Invest - Stabile Aktier</v>
      </c>
    </row>
    <row r="381" spans="1:6" ht="15">
      <c r="A381" s="29">
        <v>11024</v>
      </c>
      <c r="B381" s="29">
        <v>45</v>
      </c>
      <c r="C381" s="29" t="s">
        <v>59</v>
      </c>
      <c r="D381" s="29" t="s">
        <v>325</v>
      </c>
      <c r="E381" s="34" t="str">
        <f t="shared" si="18"/>
        <v>11024_45</v>
      </c>
      <c r="F381" s="34" t="str">
        <f t="shared" si="19"/>
        <v>Nordea Invest - Stabile Aktier Akkumulerende</v>
      </c>
    </row>
    <row r="382" spans="1:6" ht="15">
      <c r="A382" s="29">
        <v>11024</v>
      </c>
      <c r="B382" s="29">
        <v>46</v>
      </c>
      <c r="C382" s="29" t="s">
        <v>59</v>
      </c>
      <c r="D382" s="29" t="s">
        <v>240</v>
      </c>
      <c r="E382" s="34" t="str">
        <f t="shared" si="18"/>
        <v>11024_46</v>
      </c>
      <c r="F382" s="34" t="str">
        <f t="shared" si="19"/>
        <v>Nordea Invest - Latinamerika</v>
      </c>
    </row>
    <row r="383" spans="1:6" ht="15">
      <c r="A383" s="29">
        <v>11024</v>
      </c>
      <c r="B383" s="29">
        <v>47</v>
      </c>
      <c r="C383" s="29" t="s">
        <v>59</v>
      </c>
      <c r="D383" s="29" t="s">
        <v>281</v>
      </c>
      <c r="E383" s="34" t="str">
        <f t="shared" si="18"/>
        <v>11024_47</v>
      </c>
      <c r="F383" s="34" t="str">
        <f t="shared" si="19"/>
        <v>Nordea Invest - Norden</v>
      </c>
    </row>
    <row r="384" spans="1:6" ht="15">
      <c r="A384" s="29">
        <v>11024</v>
      </c>
      <c r="B384" s="29">
        <v>48</v>
      </c>
      <c r="C384" s="29" t="s">
        <v>59</v>
      </c>
      <c r="D384" s="29" t="s">
        <v>774</v>
      </c>
      <c r="E384" s="34" t="str">
        <f t="shared" si="18"/>
        <v>11024_48</v>
      </c>
      <c r="F384" s="34" t="str">
        <f t="shared" si="19"/>
        <v>Nordea Invest - Kapitalsikring</v>
      </c>
    </row>
    <row r="385" spans="1:6" ht="15">
      <c r="A385" s="29">
        <v>11024</v>
      </c>
      <c r="B385" s="29">
        <v>49</v>
      </c>
      <c r="C385" s="29" t="s">
        <v>59</v>
      </c>
      <c r="D385" s="29" t="s">
        <v>255</v>
      </c>
      <c r="E385" s="34" t="str">
        <f t="shared" si="18"/>
        <v>11024_49</v>
      </c>
      <c r="F385" s="34" t="str">
        <f t="shared" si="19"/>
        <v>Nordea Invest - Kina</v>
      </c>
    </row>
    <row r="386" spans="1:6" ht="15">
      <c r="A386" s="29">
        <v>11024</v>
      </c>
      <c r="B386" s="29">
        <v>50</v>
      </c>
      <c r="C386" s="29" t="s">
        <v>59</v>
      </c>
      <c r="D386" s="29" t="s">
        <v>891</v>
      </c>
      <c r="E386" s="34" t="str">
        <f t="shared" si="18"/>
        <v>11024_50</v>
      </c>
      <c r="F386" s="34" t="str">
        <f t="shared" si="19"/>
        <v>Nordea Invest - Indien</v>
      </c>
    </row>
    <row r="387" spans="1:6" ht="15">
      <c r="A387" s="29">
        <v>11024</v>
      </c>
      <c r="B387" s="29">
        <v>51</v>
      </c>
      <c r="C387" s="29" t="s">
        <v>59</v>
      </c>
      <c r="D387" s="29" t="s">
        <v>268</v>
      </c>
      <c r="E387" s="34" t="str">
        <f t="shared" si="18"/>
        <v>11024_51</v>
      </c>
      <c r="F387" s="34" t="str">
        <f t="shared" si="19"/>
        <v>Nordea Invest - Fonde</v>
      </c>
    </row>
    <row r="388" spans="1:6" ht="15">
      <c r="A388" s="29">
        <v>11024</v>
      </c>
      <c r="B388" s="29">
        <v>53</v>
      </c>
      <c r="C388" s="29" t="s">
        <v>59</v>
      </c>
      <c r="D388" s="29" t="s">
        <v>878</v>
      </c>
      <c r="E388" s="34" t="str">
        <f t="shared" si="18"/>
        <v>11024_53</v>
      </c>
      <c r="F388" s="34" t="str">
        <f t="shared" si="19"/>
        <v>Nordea Invest - Klima &amp; Miljø</v>
      </c>
    </row>
    <row r="389" spans="1:6" ht="15">
      <c r="A389" s="29">
        <v>11114</v>
      </c>
      <c r="B389" s="29">
        <v>1</v>
      </c>
      <c r="C389" s="29" t="s">
        <v>60</v>
      </c>
      <c r="D389" s="38" t="s">
        <v>546</v>
      </c>
      <c r="E389" s="34" t="str">
        <f t="shared" si="18"/>
        <v>11114_1</v>
      </c>
      <c r="F389" s="34" t="str">
        <f t="shared" si="19"/>
        <v>Nordea Invest Bolig - Bolig I</v>
      </c>
    </row>
    <row r="390" spans="1:6" ht="15">
      <c r="A390" s="29">
        <v>11114</v>
      </c>
      <c r="B390" s="29">
        <v>2</v>
      </c>
      <c r="C390" s="29" t="s">
        <v>60</v>
      </c>
      <c r="D390" s="38" t="s">
        <v>548</v>
      </c>
      <c r="E390" s="34" t="str">
        <f t="shared" si="18"/>
        <v>11114_2</v>
      </c>
      <c r="F390" s="34" t="str">
        <f t="shared" si="19"/>
        <v>Nordea Invest Bolig - Bolig II</v>
      </c>
    </row>
    <row r="391" spans="1:6" ht="15">
      <c r="A391" s="29">
        <v>11054</v>
      </c>
      <c r="B391" s="29">
        <v>11</v>
      </c>
      <c r="C391" s="29" t="s">
        <v>61</v>
      </c>
      <c r="D391" s="29" t="s">
        <v>217</v>
      </c>
      <c r="E391" s="34" t="str">
        <f t="shared" si="18"/>
        <v>11054_11</v>
      </c>
      <c r="F391" s="34" t="str">
        <f t="shared" si="19"/>
        <v>Nordea Invest Engros - Europa</v>
      </c>
    </row>
    <row r="392" spans="1:6" ht="15">
      <c r="A392" s="29">
        <v>11054</v>
      </c>
      <c r="B392" s="29">
        <v>29</v>
      </c>
      <c r="C392" s="29" t="s">
        <v>61</v>
      </c>
      <c r="D392" s="29" t="s">
        <v>294</v>
      </c>
      <c r="E392" s="34" t="str">
        <f t="shared" si="18"/>
        <v>11054_29</v>
      </c>
      <c r="F392" s="34" t="str">
        <f t="shared" si="19"/>
        <v>Nordea Invest Engros - Obligationer</v>
      </c>
    </row>
    <row r="393" spans="1:6" ht="15">
      <c r="A393" s="29">
        <v>11054</v>
      </c>
      <c r="B393" s="29">
        <v>30</v>
      </c>
      <c r="C393" s="29" t="s">
        <v>61</v>
      </c>
      <c r="D393" s="29" t="s">
        <v>425</v>
      </c>
      <c r="E393" s="34" t="str">
        <f t="shared" si="18"/>
        <v>11054_30</v>
      </c>
      <c r="F393" s="34" t="str">
        <f t="shared" si="19"/>
        <v>Nordea Invest Engros - Global High Yield</v>
      </c>
    </row>
    <row r="394" spans="1:6" ht="15">
      <c r="A394" s="29">
        <v>11054</v>
      </c>
      <c r="B394" s="29">
        <v>31</v>
      </c>
      <c r="C394" s="29" t="s">
        <v>61</v>
      </c>
      <c r="D394" s="29" t="s">
        <v>427</v>
      </c>
      <c r="E394" s="34" t="str">
        <f t="shared" si="18"/>
        <v>11054_31</v>
      </c>
      <c r="F394" s="34" t="str">
        <f t="shared" si="19"/>
        <v>Nordea Invest Engros - Emerging Market Bonds</v>
      </c>
    </row>
    <row r="395" spans="1:6" ht="15">
      <c r="A395" s="29">
        <v>11054</v>
      </c>
      <c r="B395" s="29">
        <v>40</v>
      </c>
      <c r="C395" s="29" t="s">
        <v>61</v>
      </c>
      <c r="D395" s="29" t="s">
        <v>892</v>
      </c>
      <c r="E395" s="34" t="str">
        <f t="shared" si="18"/>
        <v>11054_40</v>
      </c>
      <c r="F395" s="34" t="str">
        <f t="shared" si="19"/>
        <v>Nordea Invest Engros - Emerging Market Debt</v>
      </c>
    </row>
    <row r="396" spans="1:6" ht="15">
      <c r="A396" s="29">
        <v>11054</v>
      </c>
      <c r="B396" s="29">
        <v>41</v>
      </c>
      <c r="C396" s="29" t="s">
        <v>61</v>
      </c>
      <c r="D396" s="29" t="s">
        <v>429</v>
      </c>
      <c r="E396" s="34" t="str">
        <f t="shared" si="18"/>
        <v>11054_41</v>
      </c>
      <c r="F396" s="34" t="str">
        <f t="shared" si="19"/>
        <v>Nordea Invest Engros - Dynamic Fixed Income</v>
      </c>
    </row>
    <row r="397" spans="1:6" ht="15">
      <c r="A397" s="29">
        <v>11054</v>
      </c>
      <c r="B397" s="29">
        <v>43</v>
      </c>
      <c r="C397" s="29" t="s">
        <v>61</v>
      </c>
      <c r="D397" s="29" t="s">
        <v>430</v>
      </c>
      <c r="E397" s="34" t="str">
        <f t="shared" si="18"/>
        <v>11054_43</v>
      </c>
      <c r="F397" s="34" t="str">
        <f t="shared" si="19"/>
        <v>Nordea Invest Engros - Absolute Return Equities</v>
      </c>
    </row>
    <row r="398" spans="1:6" ht="15">
      <c r="A398" s="29">
        <v>11054</v>
      </c>
      <c r="B398" s="29">
        <v>44</v>
      </c>
      <c r="C398" s="29" t="s">
        <v>61</v>
      </c>
      <c r="D398" s="29" t="s">
        <v>431</v>
      </c>
      <c r="E398" s="34" t="str">
        <f t="shared" si="18"/>
        <v>11054_44</v>
      </c>
      <c r="F398" s="34" t="str">
        <f t="shared" si="19"/>
        <v>Nordea Invest Engros - Internationale aktier</v>
      </c>
    </row>
    <row r="399" spans="1:6" ht="15">
      <c r="A399" s="29">
        <v>11054</v>
      </c>
      <c r="B399" s="29">
        <v>45</v>
      </c>
      <c r="C399" s="29" t="s">
        <v>61</v>
      </c>
      <c r="D399" s="29" t="s">
        <v>432</v>
      </c>
      <c r="E399" s="34" t="str">
        <f t="shared" si="18"/>
        <v>11054_45</v>
      </c>
      <c r="F399" s="34" t="str">
        <f t="shared" si="19"/>
        <v>Nordea Invest Engros - Europæiske aktier</v>
      </c>
    </row>
    <row r="400" spans="1:6" ht="15">
      <c r="A400" s="29">
        <v>11054</v>
      </c>
      <c r="B400" s="29">
        <v>48</v>
      </c>
      <c r="C400" s="29" t="s">
        <v>61</v>
      </c>
      <c r="D400" s="29" t="s">
        <v>433</v>
      </c>
      <c r="E400" s="34" t="str">
        <f t="shared" si="18"/>
        <v>11054_48</v>
      </c>
      <c r="F400" s="34" t="str">
        <f t="shared" si="19"/>
        <v>Nordea Invest Engros - Absolute Return Equities II</v>
      </c>
    </row>
    <row r="401" spans="1:6" ht="15">
      <c r="A401" s="29">
        <v>11054</v>
      </c>
      <c r="B401" s="29">
        <v>49</v>
      </c>
      <c r="C401" s="29" t="s">
        <v>61</v>
      </c>
      <c r="D401" s="29" t="s">
        <v>305</v>
      </c>
      <c r="E401" s="34" t="str">
        <f t="shared" si="18"/>
        <v>11054_49</v>
      </c>
      <c r="F401" s="34" t="str">
        <f t="shared" si="19"/>
        <v>Nordea Invest Engros - Korte obligationer</v>
      </c>
    </row>
    <row r="402" spans="1:6" ht="15">
      <c r="A402" s="29">
        <v>11054</v>
      </c>
      <c r="B402" s="29">
        <v>50</v>
      </c>
      <c r="C402" s="29" t="s">
        <v>61</v>
      </c>
      <c r="D402" s="29" t="s">
        <v>303</v>
      </c>
      <c r="E402" s="34" t="str">
        <f t="shared" si="18"/>
        <v>11054_50</v>
      </c>
      <c r="F402" s="34" t="str">
        <f t="shared" si="19"/>
        <v>Nordea Invest Engros - Mellemlange obligationer</v>
      </c>
    </row>
    <row r="403" spans="1:6" ht="15">
      <c r="A403" s="29">
        <v>11054</v>
      </c>
      <c r="B403" s="29">
        <v>51</v>
      </c>
      <c r="C403" s="29" t="s">
        <v>61</v>
      </c>
      <c r="D403" s="29" t="s">
        <v>434</v>
      </c>
      <c r="E403" s="34" t="str">
        <f t="shared" si="18"/>
        <v>11054_51</v>
      </c>
      <c r="F403" s="34" t="str">
        <f t="shared" si="19"/>
        <v>Nordea Invest Engros - Euro Investment Grade</v>
      </c>
    </row>
    <row r="404" spans="1:6" ht="15">
      <c r="A404" s="29">
        <v>11054</v>
      </c>
      <c r="B404" s="29">
        <v>52</v>
      </c>
      <c r="C404" s="29" t="s">
        <v>61</v>
      </c>
      <c r="D404" s="29" t="s">
        <v>418</v>
      </c>
      <c r="E404" s="34" t="str">
        <f t="shared" si="18"/>
        <v>11054_52</v>
      </c>
      <c r="F404" s="34" t="str">
        <f t="shared" si="19"/>
        <v>Nordea Invest Engros - Corporate Bonds</v>
      </c>
    </row>
    <row r="405" spans="1:6" ht="15">
      <c r="A405" s="29">
        <v>11126</v>
      </c>
      <c r="B405" s="29">
        <v>1</v>
      </c>
      <c r="C405" s="29" t="s">
        <v>62</v>
      </c>
      <c r="D405" s="29" t="s">
        <v>563</v>
      </c>
      <c r="E405" s="34" t="str">
        <f t="shared" si="18"/>
        <v>11126_1</v>
      </c>
      <c r="F405" s="34" t="str">
        <f t="shared" si="19"/>
        <v>Nordea Invest Kommune - Kommune I</v>
      </c>
    </row>
    <row r="406" spans="1:6" ht="15">
      <c r="A406" s="29">
        <v>11126</v>
      </c>
      <c r="B406" s="29">
        <v>2</v>
      </c>
      <c r="C406" s="29" t="s">
        <v>62</v>
      </c>
      <c r="D406" s="29" t="s">
        <v>564</v>
      </c>
      <c r="E406" s="34" t="str">
        <f t="shared" si="18"/>
        <v>11126_2</v>
      </c>
      <c r="F406" s="34" t="str">
        <f t="shared" si="19"/>
        <v>Nordea Invest Kommune - Kommune II</v>
      </c>
    </row>
    <row r="407" spans="1:6" ht="15">
      <c r="A407" s="29">
        <v>11053</v>
      </c>
      <c r="B407" s="29">
        <v>14</v>
      </c>
      <c r="C407" s="29" t="s">
        <v>63</v>
      </c>
      <c r="D407" s="29" t="s">
        <v>414</v>
      </c>
      <c r="E407" s="34" t="str">
        <f t="shared" si="18"/>
        <v>11053_14</v>
      </c>
      <c r="F407" s="34" t="str">
        <f t="shared" si="19"/>
        <v>Nordea Invest Special - Formueforvaltning obligationer</v>
      </c>
    </row>
    <row r="408" spans="1:6" ht="15">
      <c r="A408" s="29">
        <v>11053</v>
      </c>
      <c r="B408" s="29">
        <v>15</v>
      </c>
      <c r="C408" s="29" t="s">
        <v>63</v>
      </c>
      <c r="D408" s="29" t="s">
        <v>416</v>
      </c>
      <c r="E408" s="34" t="str">
        <f t="shared" si="18"/>
        <v>11053_15</v>
      </c>
      <c r="F408" s="34" t="str">
        <f t="shared" si="19"/>
        <v>Nordea Invest Special - Private Banking Global Fokus</v>
      </c>
    </row>
    <row r="409" spans="1:6" ht="15">
      <c r="A409" s="29">
        <v>11053</v>
      </c>
      <c r="B409" s="29">
        <v>16</v>
      </c>
      <c r="C409" s="29" t="s">
        <v>63</v>
      </c>
      <c r="D409" s="29" t="s">
        <v>417</v>
      </c>
      <c r="E409" s="34" t="str">
        <f t="shared" si="18"/>
        <v>11053_16</v>
      </c>
      <c r="F409" s="34" t="str">
        <f t="shared" si="19"/>
        <v>Nordea Invest Special - Formueforvaltning aktier</v>
      </c>
    </row>
    <row r="410" spans="1:6" ht="15">
      <c r="A410" s="29">
        <v>11053</v>
      </c>
      <c r="B410" s="29">
        <v>20</v>
      </c>
      <c r="C410" s="29" t="s">
        <v>63</v>
      </c>
      <c r="D410" s="29" t="s">
        <v>419</v>
      </c>
      <c r="E410" s="34" t="str">
        <f t="shared" si="18"/>
        <v>11053_20</v>
      </c>
      <c r="F410" s="34" t="str">
        <f t="shared" si="19"/>
        <v>Nordea Invest Special - European High Yield Bonds</v>
      </c>
    </row>
    <row r="411" spans="1:6" ht="15">
      <c r="A411" s="29">
        <v>11053</v>
      </c>
      <c r="B411" s="29">
        <v>21</v>
      </c>
      <c r="C411" s="29" t="s">
        <v>63</v>
      </c>
      <c r="D411" s="29" t="s">
        <v>420</v>
      </c>
      <c r="E411" s="34" t="str">
        <f t="shared" si="18"/>
        <v>11053_21</v>
      </c>
      <c r="F411" s="34" t="str">
        <f t="shared" si="19"/>
        <v>Nordea Invest Special - Danske aktier fokus</v>
      </c>
    </row>
    <row r="412" spans="1:6" ht="15">
      <c r="A412" s="29">
        <v>11053</v>
      </c>
      <c r="B412" s="29">
        <v>22</v>
      </c>
      <c r="C412" s="29" t="s">
        <v>63</v>
      </c>
      <c r="D412" s="29" t="s">
        <v>421</v>
      </c>
      <c r="E412" s="34" t="str">
        <f t="shared" si="18"/>
        <v>11053_22</v>
      </c>
      <c r="F412" s="34" t="str">
        <f t="shared" si="19"/>
        <v>Nordea Invest Special - Europæiske aktier fokus</v>
      </c>
    </row>
    <row r="413" spans="1:6" ht="15">
      <c r="A413" s="29">
        <v>11122</v>
      </c>
      <c r="B413" s="29">
        <v>1</v>
      </c>
      <c r="C413" s="29" t="s">
        <v>64</v>
      </c>
      <c r="D413" s="29" t="s">
        <v>305</v>
      </c>
      <c r="E413" s="34" t="str">
        <f t="shared" si="18"/>
        <v>11122_1</v>
      </c>
      <c r="F413" s="34" t="str">
        <f t="shared" si="19"/>
        <v>Nykredit Invest - Korte obligationer</v>
      </c>
    </row>
    <row r="414" spans="1:6" ht="15">
      <c r="A414" s="29">
        <v>11122</v>
      </c>
      <c r="B414" s="29">
        <v>2</v>
      </c>
      <c r="C414" s="29" t="s">
        <v>64</v>
      </c>
      <c r="D414" s="29" t="s">
        <v>310</v>
      </c>
      <c r="E414" s="34" t="str">
        <f t="shared" si="18"/>
        <v>11122_2</v>
      </c>
      <c r="F414" s="34" t="str">
        <f t="shared" si="19"/>
        <v>Nykredit Invest - Lange obligationer</v>
      </c>
    </row>
    <row r="415" spans="1:6" ht="15">
      <c r="A415" s="29">
        <v>11122</v>
      </c>
      <c r="B415" s="29">
        <v>3</v>
      </c>
      <c r="C415" s="29" t="s">
        <v>64</v>
      </c>
      <c r="D415" s="29" t="s">
        <v>65</v>
      </c>
      <c r="E415" s="34" t="str">
        <f t="shared" si="18"/>
        <v>11122_3</v>
      </c>
      <c r="F415" s="34" t="str">
        <f t="shared" si="19"/>
        <v>Nykredit Invest - Globale aktier</v>
      </c>
    </row>
    <row r="416" spans="1:6" ht="15">
      <c r="A416" s="29">
        <v>11122</v>
      </c>
      <c r="B416" s="29">
        <v>5</v>
      </c>
      <c r="C416" s="29" t="s">
        <v>64</v>
      </c>
      <c r="D416" s="29" t="s">
        <v>555</v>
      </c>
      <c r="E416" s="34" t="str">
        <f t="shared" si="18"/>
        <v>11122_5</v>
      </c>
      <c r="F416" s="34" t="str">
        <f t="shared" si="19"/>
        <v>Nykredit Invest - Erhvervsobligationer</v>
      </c>
    </row>
    <row r="417" spans="1:6" ht="15">
      <c r="A417" s="29">
        <v>11122</v>
      </c>
      <c r="B417" s="29">
        <v>6</v>
      </c>
      <c r="C417" s="29" t="s">
        <v>64</v>
      </c>
      <c r="D417" s="29" t="s">
        <v>321</v>
      </c>
      <c r="E417" s="34" t="str">
        <f aca="true" t="shared" si="20" ref="E417:E480">A417&amp;"_"&amp;B417</f>
        <v>11122_6</v>
      </c>
      <c r="F417" s="34" t="str">
        <f aca="true" t="shared" si="21" ref="F417:F480">C417&amp;" - "&amp;D417</f>
        <v>Nykredit Invest - Danske aktier</v>
      </c>
    </row>
    <row r="418" spans="1:6" ht="15">
      <c r="A418" s="29">
        <v>11122</v>
      </c>
      <c r="B418" s="29">
        <v>7</v>
      </c>
      <c r="C418" s="29" t="s">
        <v>64</v>
      </c>
      <c r="D418" s="29" t="s">
        <v>66</v>
      </c>
      <c r="E418" s="34" t="str">
        <f t="shared" si="20"/>
        <v>11122_7</v>
      </c>
      <c r="F418" s="34" t="str">
        <f t="shared" si="21"/>
        <v>Nykredit Invest - Korte obligationer (Pension)</v>
      </c>
    </row>
    <row r="419" spans="1:6" ht="15">
      <c r="A419" s="29">
        <v>11122</v>
      </c>
      <c r="B419" s="29">
        <v>8</v>
      </c>
      <c r="C419" s="29" t="s">
        <v>64</v>
      </c>
      <c r="D419" s="29" t="s">
        <v>67</v>
      </c>
      <c r="E419" s="34" t="str">
        <f t="shared" si="20"/>
        <v>11122_8</v>
      </c>
      <c r="F419" s="34" t="str">
        <f t="shared" si="21"/>
        <v>Nykredit Invest - Lange obligationer (Pension)</v>
      </c>
    </row>
    <row r="420" spans="1:6" ht="15">
      <c r="A420" s="29">
        <v>11122</v>
      </c>
      <c r="B420" s="29">
        <v>10</v>
      </c>
      <c r="C420" s="29" t="s">
        <v>64</v>
      </c>
      <c r="D420" s="29" t="s">
        <v>68</v>
      </c>
      <c r="E420" s="34" t="str">
        <f t="shared" si="20"/>
        <v>11122_10</v>
      </c>
      <c r="F420" s="34" t="str">
        <f t="shared" si="21"/>
        <v>Nykredit Invest - Korte obligationer Akk.</v>
      </c>
    </row>
    <row r="421" spans="1:6" ht="15">
      <c r="A421" s="29">
        <v>11122</v>
      </c>
      <c r="B421" s="29">
        <v>11</v>
      </c>
      <c r="C421" s="29" t="s">
        <v>64</v>
      </c>
      <c r="D421" s="29" t="s">
        <v>69</v>
      </c>
      <c r="E421" s="34" t="str">
        <f t="shared" si="20"/>
        <v>11122_11</v>
      </c>
      <c r="F421" s="34" t="str">
        <f t="shared" si="21"/>
        <v>Nykredit Invest - Lange obligationer Akk.</v>
      </c>
    </row>
    <row r="422" spans="1:6" ht="15">
      <c r="A422" s="29">
        <v>11122</v>
      </c>
      <c r="B422" s="29">
        <v>12</v>
      </c>
      <c r="C422" s="29" t="s">
        <v>64</v>
      </c>
      <c r="D422" s="29" t="s">
        <v>559</v>
      </c>
      <c r="E422" s="34" t="str">
        <f t="shared" si="20"/>
        <v>11122_12</v>
      </c>
      <c r="F422" s="34" t="str">
        <f t="shared" si="21"/>
        <v>Nykredit Invest - Erhvervsobligationer Akk.</v>
      </c>
    </row>
    <row r="423" spans="1:6" ht="15">
      <c r="A423" s="29">
        <v>11122</v>
      </c>
      <c r="B423" s="29">
        <v>13</v>
      </c>
      <c r="C423" s="29" t="s">
        <v>64</v>
      </c>
      <c r="D423" s="29" t="s">
        <v>70</v>
      </c>
      <c r="E423" s="34" t="str">
        <f t="shared" si="20"/>
        <v>11122_13</v>
      </c>
      <c r="F423" s="34" t="str">
        <f t="shared" si="21"/>
        <v>Nykredit Invest - Danske aktier Akk.</v>
      </c>
    </row>
    <row r="424" spans="1:6" ht="15">
      <c r="A424" s="29">
        <v>11122</v>
      </c>
      <c r="B424" s="29">
        <v>14</v>
      </c>
      <c r="C424" s="29" t="s">
        <v>64</v>
      </c>
      <c r="D424" s="29" t="s">
        <v>561</v>
      </c>
      <c r="E424" s="34" t="str">
        <f t="shared" si="20"/>
        <v>11122_14</v>
      </c>
      <c r="F424" s="34" t="str">
        <f t="shared" si="21"/>
        <v>Nykredit Invest - Formuesikring Akk.</v>
      </c>
    </row>
    <row r="425" spans="1:6" ht="15">
      <c r="A425" s="29">
        <v>11122</v>
      </c>
      <c r="B425" s="29">
        <v>15</v>
      </c>
      <c r="C425" s="29" t="s">
        <v>64</v>
      </c>
      <c r="D425" s="29" t="s">
        <v>799</v>
      </c>
      <c r="E425" s="34" t="str">
        <f t="shared" si="20"/>
        <v>11122_15</v>
      </c>
      <c r="F425" s="34" t="str">
        <f t="shared" si="21"/>
        <v>Nykredit Invest - Stock Pick Aktier</v>
      </c>
    </row>
    <row r="426" spans="1:6" ht="15">
      <c r="A426" s="29">
        <v>11122</v>
      </c>
      <c r="B426" s="29">
        <v>16</v>
      </c>
      <c r="C426" s="29" t="s">
        <v>64</v>
      </c>
      <c r="D426" s="29" t="s">
        <v>41</v>
      </c>
      <c r="E426" s="34" t="str">
        <f t="shared" si="20"/>
        <v>11122_16</v>
      </c>
      <c r="F426" s="34" t="str">
        <f t="shared" si="21"/>
        <v>Nykredit Invest - SRI aktier</v>
      </c>
    </row>
    <row r="427" spans="1:6" ht="15">
      <c r="A427" s="29">
        <v>11122</v>
      </c>
      <c r="B427" s="29">
        <v>17</v>
      </c>
      <c r="C427" s="29" t="s">
        <v>64</v>
      </c>
      <c r="D427" s="29" t="s">
        <v>893</v>
      </c>
      <c r="E427" s="34" t="str">
        <f t="shared" si="20"/>
        <v>11122_17</v>
      </c>
      <c r="F427" s="34" t="str">
        <f t="shared" si="21"/>
        <v>Nykredit Invest - Stock Pick Akk.</v>
      </c>
    </row>
    <row r="428" spans="1:6" ht="15">
      <c r="A428" s="29">
        <v>11115</v>
      </c>
      <c r="B428" s="29">
        <v>1</v>
      </c>
      <c r="C428" s="29" t="s">
        <v>71</v>
      </c>
      <c r="D428" s="29" t="s">
        <v>549</v>
      </c>
      <c r="E428" s="34" t="str">
        <f t="shared" si="20"/>
        <v>11115_1</v>
      </c>
      <c r="F428" s="34" t="str">
        <f t="shared" si="21"/>
        <v>Nykredit Invest Almen Bolig - Afdeling A - Korte Obligationer</v>
      </c>
    </row>
    <row r="429" spans="1:6" ht="15">
      <c r="A429" s="29">
        <v>11115</v>
      </c>
      <c r="B429" s="29">
        <v>2</v>
      </c>
      <c r="C429" s="29" t="s">
        <v>71</v>
      </c>
      <c r="D429" s="29" t="s">
        <v>550</v>
      </c>
      <c r="E429" s="34" t="str">
        <f t="shared" si="20"/>
        <v>11115_2</v>
      </c>
      <c r="F429" s="34" t="str">
        <f t="shared" si="21"/>
        <v>Nykredit Invest Almen Bolig - Afdeling B - Mellemlange Obligationer</v>
      </c>
    </row>
    <row r="430" spans="1:6" ht="15">
      <c r="A430" s="29">
        <v>11149</v>
      </c>
      <c r="B430" s="29">
        <v>1</v>
      </c>
      <c r="C430" s="29" t="s">
        <v>72</v>
      </c>
      <c r="D430" s="29" t="s">
        <v>73</v>
      </c>
      <c r="E430" s="34" t="str">
        <f t="shared" si="20"/>
        <v>11149_1</v>
      </c>
      <c r="F430" s="34" t="str">
        <f t="shared" si="21"/>
        <v>Nykredit Invest Engros - EuroKredit</v>
      </c>
    </row>
    <row r="431" spans="1:6" ht="15">
      <c r="A431" s="29">
        <v>11149</v>
      </c>
      <c r="B431" s="29">
        <v>3</v>
      </c>
      <c r="C431" s="29" t="s">
        <v>72</v>
      </c>
      <c r="D431" s="29" t="s">
        <v>593</v>
      </c>
      <c r="E431" s="34" t="str">
        <f t="shared" si="20"/>
        <v>11149_3</v>
      </c>
      <c r="F431" s="34" t="str">
        <f t="shared" si="21"/>
        <v>Nykredit Invest Engros - Vækstlande</v>
      </c>
    </row>
    <row r="432" spans="1:6" ht="15">
      <c r="A432" s="29">
        <v>11149</v>
      </c>
      <c r="B432" s="29">
        <v>4</v>
      </c>
      <c r="C432" s="29" t="s">
        <v>72</v>
      </c>
      <c r="D432" s="29" t="s">
        <v>595</v>
      </c>
      <c r="E432" s="34" t="str">
        <f t="shared" si="20"/>
        <v>11149_4</v>
      </c>
      <c r="F432" s="34" t="str">
        <f t="shared" si="21"/>
        <v>Nykredit Invest Engros - Højrente Europa</v>
      </c>
    </row>
    <row r="433" spans="1:6" ht="15">
      <c r="A433" s="29">
        <v>11149</v>
      </c>
      <c r="B433" s="29">
        <v>5</v>
      </c>
      <c r="C433" s="29" t="s">
        <v>72</v>
      </c>
      <c r="D433" s="29" t="s">
        <v>74</v>
      </c>
      <c r="E433" s="34" t="str">
        <f t="shared" si="20"/>
        <v>11149_5</v>
      </c>
      <c r="F433" s="34" t="str">
        <f t="shared" si="21"/>
        <v>Nykredit Invest Engros - Lange obligationer - Pension</v>
      </c>
    </row>
    <row r="434" spans="1:6" ht="15">
      <c r="A434" s="29">
        <v>11149</v>
      </c>
      <c r="B434" s="29">
        <v>7</v>
      </c>
      <c r="C434" s="29" t="s">
        <v>72</v>
      </c>
      <c r="D434" s="29" t="s">
        <v>597</v>
      </c>
      <c r="E434" s="34" t="str">
        <f t="shared" si="20"/>
        <v>11149_7</v>
      </c>
      <c r="F434" s="34" t="str">
        <f t="shared" si="21"/>
        <v>Nykredit Invest Engros - Mellemlange obligationer Akk.</v>
      </c>
    </row>
    <row r="435" spans="1:6" ht="15">
      <c r="A435" s="29">
        <v>11149</v>
      </c>
      <c r="B435" s="29">
        <v>8</v>
      </c>
      <c r="C435" s="29" t="s">
        <v>72</v>
      </c>
      <c r="D435" s="29" t="s">
        <v>599</v>
      </c>
      <c r="E435" s="34" t="str">
        <f t="shared" si="20"/>
        <v>11149_8</v>
      </c>
      <c r="F435" s="34" t="str">
        <f t="shared" si="21"/>
        <v>Nykredit Invest Engros - Global Opportunities</v>
      </c>
    </row>
    <row r="436" spans="1:6" ht="15">
      <c r="A436" s="29">
        <v>11149</v>
      </c>
      <c r="B436" s="29">
        <v>9</v>
      </c>
      <c r="C436" s="29" t="s">
        <v>72</v>
      </c>
      <c r="D436" s="29" t="s">
        <v>75</v>
      </c>
      <c r="E436" s="34" t="str">
        <f t="shared" si="20"/>
        <v>11149_9</v>
      </c>
      <c r="F436" s="34" t="str">
        <f t="shared" si="21"/>
        <v>Nykredit Invest Engros - Danske aktier - Unit Link</v>
      </c>
    </row>
    <row r="437" spans="1:6" ht="15">
      <c r="A437" s="29">
        <v>11149</v>
      </c>
      <c r="B437" s="29">
        <v>10</v>
      </c>
      <c r="C437" s="29" t="s">
        <v>72</v>
      </c>
      <c r="D437" s="29" t="s">
        <v>894</v>
      </c>
      <c r="E437" s="34" t="str">
        <f t="shared" si="20"/>
        <v>11149_10</v>
      </c>
      <c r="F437" s="34" t="str">
        <f t="shared" si="21"/>
        <v>Nykredit Invest Engros - KF Danske obligationer</v>
      </c>
    </row>
    <row r="438" spans="5:6" ht="15">
      <c r="E438" s="34" t="str">
        <f t="shared" si="20"/>
        <v>_</v>
      </c>
      <c r="F438" s="34" t="str">
        <f t="shared" si="21"/>
        <v> - </v>
      </c>
    </row>
    <row r="439" spans="1:6" ht="15">
      <c r="A439" s="31" t="s">
        <v>77</v>
      </c>
      <c r="E439" s="34" t="str">
        <f t="shared" si="20"/>
        <v>S_</v>
      </c>
      <c r="F439" s="34" t="str">
        <f t="shared" si="21"/>
        <v> - </v>
      </c>
    </row>
    <row r="440" spans="5:6" ht="15">
      <c r="E440" s="34" t="str">
        <f t="shared" si="20"/>
        <v>_</v>
      </c>
      <c r="F440" s="34" t="str">
        <f t="shared" si="21"/>
        <v> - </v>
      </c>
    </row>
    <row r="441" spans="1:6" ht="15">
      <c r="A441" s="29">
        <v>11112</v>
      </c>
      <c r="B441" s="29">
        <v>1</v>
      </c>
      <c r="C441" s="29" t="s">
        <v>78</v>
      </c>
      <c r="D441" s="29" t="s">
        <v>528</v>
      </c>
      <c r="E441" s="34" t="str">
        <f t="shared" si="20"/>
        <v>11112_1</v>
      </c>
      <c r="F441" s="34" t="str">
        <f t="shared" si="21"/>
        <v>SEB Institutionel - SEB Institutionel Verden</v>
      </c>
    </row>
    <row r="442" spans="1:6" ht="15">
      <c r="A442" s="29">
        <v>11112</v>
      </c>
      <c r="B442" s="29">
        <v>2</v>
      </c>
      <c r="C442" s="29" t="s">
        <v>78</v>
      </c>
      <c r="D442" s="29" t="s">
        <v>529</v>
      </c>
      <c r="E442" s="34" t="str">
        <f t="shared" si="20"/>
        <v>11112_2</v>
      </c>
      <c r="F442" s="34" t="str">
        <f t="shared" si="21"/>
        <v>SEB Institutionel - SEB Institutionel Alpha</v>
      </c>
    </row>
    <row r="443" spans="1:6" ht="15">
      <c r="A443" s="29">
        <v>11112</v>
      </c>
      <c r="B443" s="29">
        <v>3</v>
      </c>
      <c r="C443" s="29" t="s">
        <v>78</v>
      </c>
      <c r="D443" s="29" t="s">
        <v>530</v>
      </c>
      <c r="E443" s="34" t="str">
        <f t="shared" si="20"/>
        <v>11112_3</v>
      </c>
      <c r="F443" s="34" t="str">
        <f t="shared" si="21"/>
        <v>SEB Institutionel - SEB Institutionel Europa Small Cap</v>
      </c>
    </row>
    <row r="444" spans="1:6" ht="15">
      <c r="A444" s="29">
        <v>11112</v>
      </c>
      <c r="B444" s="29">
        <v>4</v>
      </c>
      <c r="C444" s="29" t="s">
        <v>78</v>
      </c>
      <c r="D444" s="29" t="s">
        <v>531</v>
      </c>
      <c r="E444" s="34" t="str">
        <f t="shared" si="20"/>
        <v>11112_4</v>
      </c>
      <c r="F444" s="34" t="str">
        <f t="shared" si="21"/>
        <v>SEB Institutionel - SEB Institutionel Japan Hybrid (DIAM)</v>
      </c>
    </row>
    <row r="445" spans="1:6" ht="15">
      <c r="A445" s="29">
        <v>11112</v>
      </c>
      <c r="B445" s="29">
        <v>5</v>
      </c>
      <c r="C445" s="29" t="s">
        <v>78</v>
      </c>
      <c r="D445" s="29" t="s">
        <v>533</v>
      </c>
      <c r="E445" s="34" t="str">
        <f t="shared" si="20"/>
        <v>11112_5</v>
      </c>
      <c r="F445" s="34" t="str">
        <f t="shared" si="21"/>
        <v>SEB Institutionel - SEB Institutionel Emerging Market Bonds (Ashmore)</v>
      </c>
    </row>
    <row r="446" spans="1:6" ht="15">
      <c r="A446" s="29">
        <v>11112</v>
      </c>
      <c r="B446" s="29">
        <v>6</v>
      </c>
      <c r="C446" s="29" t="s">
        <v>78</v>
      </c>
      <c r="D446" s="29" t="s">
        <v>535</v>
      </c>
      <c r="E446" s="34" t="str">
        <f t="shared" si="20"/>
        <v>11112_6</v>
      </c>
      <c r="F446" s="34" t="str">
        <f t="shared" si="21"/>
        <v>SEB Institutionel - SEB Institutionel Korte Danske Obligationer</v>
      </c>
    </row>
    <row r="447" spans="1:6" ht="15">
      <c r="A447" s="29">
        <v>11112</v>
      </c>
      <c r="B447" s="29">
        <v>7</v>
      </c>
      <c r="C447" s="29" t="s">
        <v>78</v>
      </c>
      <c r="D447" s="29" t="s">
        <v>536</v>
      </c>
      <c r="E447" s="34" t="str">
        <f t="shared" si="20"/>
        <v>11112_7</v>
      </c>
      <c r="F447" s="34" t="str">
        <f t="shared" si="21"/>
        <v>SEB Institutionel - SEB Institutionel Europa SMV</v>
      </c>
    </row>
    <row r="448" spans="1:6" ht="15">
      <c r="A448" s="29">
        <v>11112</v>
      </c>
      <c r="B448" s="29">
        <v>9</v>
      </c>
      <c r="C448" s="29" t="s">
        <v>78</v>
      </c>
      <c r="D448" s="29" t="s">
        <v>538</v>
      </c>
      <c r="E448" s="34" t="str">
        <f t="shared" si="20"/>
        <v>11112_9</v>
      </c>
      <c r="F448" s="34" t="str">
        <f t="shared" si="21"/>
        <v>SEB Institutionel - SEB Institutionel Emerging Markets Equities (Mondrian)</v>
      </c>
    </row>
    <row r="449" spans="1:6" ht="15">
      <c r="A449" s="29">
        <v>11112</v>
      </c>
      <c r="B449" s="29">
        <v>10</v>
      </c>
      <c r="C449" s="29" t="s">
        <v>78</v>
      </c>
      <c r="D449" s="29" t="s">
        <v>540</v>
      </c>
      <c r="E449" s="34" t="str">
        <f t="shared" si="20"/>
        <v>11112_10</v>
      </c>
      <c r="F449" s="34" t="str">
        <f t="shared" si="21"/>
        <v>SEB Institutionel - SEB Institutionel Nordamerika Indeks (BGI)</v>
      </c>
    </row>
    <row r="450" spans="1:6" ht="15">
      <c r="A450" s="29">
        <v>11112</v>
      </c>
      <c r="B450" s="29">
        <v>11</v>
      </c>
      <c r="C450" s="29" t="s">
        <v>78</v>
      </c>
      <c r="D450" s="29" t="s">
        <v>542</v>
      </c>
      <c r="E450" s="34" t="str">
        <f t="shared" si="20"/>
        <v>11112_11</v>
      </c>
      <c r="F450" s="34" t="str">
        <f t="shared" si="21"/>
        <v>SEB Institutionel - SEB Institutionel High Yield Bonds (Muzinich)</v>
      </c>
    </row>
    <row r="451" spans="1:6" ht="15">
      <c r="A451" s="35">
        <v>11112</v>
      </c>
      <c r="B451" s="35">
        <v>12</v>
      </c>
      <c r="C451" s="35" t="s">
        <v>78</v>
      </c>
      <c r="D451" s="35" t="s">
        <v>544</v>
      </c>
      <c r="E451" s="34" t="str">
        <f t="shared" si="20"/>
        <v>11112_12</v>
      </c>
      <c r="F451" s="34" t="str">
        <f t="shared" si="21"/>
        <v>SEB Institutionel - SEB Institutionel Japan Selection (DIAM)</v>
      </c>
    </row>
    <row r="452" spans="1:6" ht="15">
      <c r="A452" s="35">
        <v>11112</v>
      </c>
      <c r="B452" s="35">
        <v>13</v>
      </c>
      <c r="C452" s="35" t="s">
        <v>78</v>
      </c>
      <c r="D452" s="35" t="s">
        <v>79</v>
      </c>
      <c r="E452" s="34" t="str">
        <f t="shared" si="20"/>
        <v>11112_13</v>
      </c>
      <c r="F452" s="34" t="str">
        <f t="shared" si="21"/>
        <v>SEB Institutionel - SEB Institutionel US High Yield Bonds (RiverSource)</v>
      </c>
    </row>
    <row r="453" spans="1:6" ht="15">
      <c r="A453" s="29">
        <v>11107</v>
      </c>
      <c r="B453" s="29">
        <v>1</v>
      </c>
      <c r="C453" s="29" t="s">
        <v>80</v>
      </c>
      <c r="D453" s="29" t="s">
        <v>81</v>
      </c>
      <c r="E453" s="34" t="str">
        <f t="shared" si="20"/>
        <v>11107_1</v>
      </c>
      <c r="F453" s="34" t="str">
        <f t="shared" si="21"/>
        <v>SEBinvest - Europa Højt Udbytte</v>
      </c>
    </row>
    <row r="454" spans="1:6" ht="15">
      <c r="A454" s="29">
        <v>11107</v>
      </c>
      <c r="B454" s="29">
        <v>2</v>
      </c>
      <c r="C454" s="29" t="s">
        <v>80</v>
      </c>
      <c r="D454" s="29" t="s">
        <v>396</v>
      </c>
      <c r="E454" s="34" t="str">
        <f t="shared" si="20"/>
        <v>11107_2</v>
      </c>
      <c r="F454" s="34" t="str">
        <f t="shared" si="21"/>
        <v>SEBinvest - Mellemlange Obligationer</v>
      </c>
    </row>
    <row r="455" spans="1:6" ht="15">
      <c r="A455" s="29">
        <v>11107</v>
      </c>
      <c r="B455" s="29">
        <v>3</v>
      </c>
      <c r="C455" s="29" t="s">
        <v>80</v>
      </c>
      <c r="D455" s="29" t="s">
        <v>82</v>
      </c>
      <c r="E455" s="34" t="str">
        <f t="shared" si="20"/>
        <v>11107_3</v>
      </c>
      <c r="F455" s="34" t="str">
        <f t="shared" si="21"/>
        <v>SEBinvest - Europa Stockpicking</v>
      </c>
    </row>
    <row r="456" spans="1:6" ht="15">
      <c r="A456" s="29">
        <v>11107</v>
      </c>
      <c r="B456" s="29">
        <v>7</v>
      </c>
      <c r="C456" s="29" t="s">
        <v>80</v>
      </c>
      <c r="D456" s="29" t="s">
        <v>386</v>
      </c>
      <c r="E456" s="34" t="str">
        <f t="shared" si="20"/>
        <v>11107_7</v>
      </c>
      <c r="F456" s="34" t="str">
        <f t="shared" si="21"/>
        <v>SEBinvest - Danske Aktier</v>
      </c>
    </row>
    <row r="457" spans="1:6" ht="15">
      <c r="A457" s="29">
        <v>11107</v>
      </c>
      <c r="B457" s="29">
        <v>10</v>
      </c>
      <c r="C457" s="29" t="s">
        <v>80</v>
      </c>
      <c r="D457" s="29" t="s">
        <v>834</v>
      </c>
      <c r="E457" s="34" t="str">
        <f t="shared" si="20"/>
        <v>11107_10</v>
      </c>
      <c r="F457" s="34" t="str">
        <f t="shared" si="21"/>
        <v>SEBinvest - Fokus</v>
      </c>
    </row>
    <row r="458" spans="1:6" ht="15">
      <c r="A458" s="29">
        <v>11107</v>
      </c>
      <c r="B458" s="29">
        <v>11</v>
      </c>
      <c r="C458" s="29" t="s">
        <v>80</v>
      </c>
      <c r="D458" s="29" t="s">
        <v>83</v>
      </c>
      <c r="E458" s="34" t="str">
        <f t="shared" si="20"/>
        <v>11107_11</v>
      </c>
      <c r="F458" s="34" t="str">
        <f t="shared" si="21"/>
        <v>SEBinvest - Investeringspleje Kort</v>
      </c>
    </row>
    <row r="459" spans="1:6" ht="15">
      <c r="A459" s="29">
        <v>11107</v>
      </c>
      <c r="B459" s="29">
        <v>12</v>
      </c>
      <c r="C459" s="29" t="s">
        <v>80</v>
      </c>
      <c r="D459" s="29" t="s">
        <v>84</v>
      </c>
      <c r="E459" s="34" t="str">
        <f t="shared" si="20"/>
        <v>11107_12</v>
      </c>
      <c r="F459" s="34" t="str">
        <f t="shared" si="21"/>
        <v>SEBinvest - Investeringspleje Mellemlang</v>
      </c>
    </row>
    <row r="460" spans="1:6" ht="15">
      <c r="A460" s="29">
        <v>11107</v>
      </c>
      <c r="B460" s="29">
        <v>13</v>
      </c>
      <c r="C460" s="29" t="s">
        <v>80</v>
      </c>
      <c r="D460" s="29" t="s">
        <v>85</v>
      </c>
      <c r="E460" s="34" t="str">
        <f t="shared" si="20"/>
        <v>11107_13</v>
      </c>
      <c r="F460" s="34" t="str">
        <f t="shared" si="21"/>
        <v>SEBinvest - Investeringspleje Lang</v>
      </c>
    </row>
    <row r="461" spans="1:6" ht="15">
      <c r="A461" s="29">
        <v>11107</v>
      </c>
      <c r="B461" s="29">
        <v>14</v>
      </c>
      <c r="C461" s="29" t="s">
        <v>80</v>
      </c>
      <c r="D461" s="29" t="s">
        <v>285</v>
      </c>
      <c r="E461" s="34" t="str">
        <f t="shared" si="20"/>
        <v>11107_14</v>
      </c>
      <c r="F461" s="34" t="str">
        <f t="shared" si="21"/>
        <v>SEBinvest - Lange Obligationer</v>
      </c>
    </row>
    <row r="462" spans="1:6" ht="15">
      <c r="A462" s="29">
        <v>11107</v>
      </c>
      <c r="B462" s="29">
        <v>15</v>
      </c>
      <c r="C462" s="29" t="s">
        <v>80</v>
      </c>
      <c r="D462" s="29" t="s">
        <v>86</v>
      </c>
      <c r="E462" s="34" t="str">
        <f t="shared" si="20"/>
        <v>11107_15</v>
      </c>
      <c r="F462" s="34" t="str">
        <f t="shared" si="21"/>
        <v>SEBinvest - Danske Aktier Akkumulerende</v>
      </c>
    </row>
    <row r="463" spans="1:6" ht="15">
      <c r="A463" s="29">
        <v>11107</v>
      </c>
      <c r="B463" s="29">
        <v>16</v>
      </c>
      <c r="C463" s="29" t="s">
        <v>80</v>
      </c>
      <c r="D463" s="29" t="s">
        <v>87</v>
      </c>
      <c r="E463" s="34" t="str">
        <f t="shared" si="20"/>
        <v>11107_16</v>
      </c>
      <c r="F463" s="34" t="str">
        <f t="shared" si="21"/>
        <v>SEBinvest - Pengemarked</v>
      </c>
    </row>
    <row r="464" spans="1:6" ht="15">
      <c r="A464" s="29">
        <v>11107</v>
      </c>
      <c r="B464" s="29">
        <v>17</v>
      </c>
      <c r="C464" s="29" t="s">
        <v>80</v>
      </c>
      <c r="D464" s="29" t="s">
        <v>394</v>
      </c>
      <c r="E464" s="34" t="str">
        <f t="shared" si="20"/>
        <v>11107_17</v>
      </c>
      <c r="F464" s="34" t="str">
        <f t="shared" si="21"/>
        <v>SEBinvest - Nordiske Aktier</v>
      </c>
    </row>
    <row r="465" spans="1:6" ht="15">
      <c r="A465" s="29">
        <v>11107</v>
      </c>
      <c r="B465" s="29">
        <v>18</v>
      </c>
      <c r="C465" s="29" t="s">
        <v>80</v>
      </c>
      <c r="D465" s="29" t="s">
        <v>895</v>
      </c>
      <c r="E465" s="34" t="str">
        <f t="shared" si="20"/>
        <v>11107_18</v>
      </c>
      <c r="F465" s="34" t="str">
        <f t="shared" si="21"/>
        <v>SEBinvest - Kreditobligationer (euro)</v>
      </c>
    </row>
    <row r="466" spans="1:6" ht="15">
      <c r="A466" s="29">
        <v>11161</v>
      </c>
      <c r="B466" s="29">
        <v>1</v>
      </c>
      <c r="C466" s="29" t="s">
        <v>640</v>
      </c>
      <c r="D466" s="29" t="s">
        <v>640</v>
      </c>
      <c r="E466" s="34" t="str">
        <f t="shared" si="20"/>
        <v>11161_1</v>
      </c>
      <c r="F466" s="34" t="str">
        <f t="shared" si="21"/>
        <v>SmallCap Danmark - SmallCap Danmark</v>
      </c>
    </row>
    <row r="467" spans="1:6" ht="15">
      <c r="A467" s="29">
        <v>11156</v>
      </c>
      <c r="B467" s="29">
        <v>1</v>
      </c>
      <c r="C467" s="29" t="s">
        <v>88</v>
      </c>
      <c r="D467" s="29" t="s">
        <v>619</v>
      </c>
      <c r="E467" s="34" t="str">
        <f t="shared" si="20"/>
        <v>11156_1</v>
      </c>
      <c r="F467" s="34" t="str">
        <f t="shared" si="21"/>
        <v>Sparindex - US Growth Index</v>
      </c>
    </row>
    <row r="468" spans="1:6" ht="15">
      <c r="A468" s="29">
        <v>11156</v>
      </c>
      <c r="B468" s="29">
        <v>2</v>
      </c>
      <c r="C468" s="29" t="s">
        <v>88</v>
      </c>
      <c r="D468" s="29" t="s">
        <v>620</v>
      </c>
      <c r="E468" s="34" t="str">
        <f t="shared" si="20"/>
        <v>11156_2</v>
      </c>
      <c r="F468" s="34" t="str">
        <f t="shared" si="21"/>
        <v>Sparindex - US Value Index</v>
      </c>
    </row>
    <row r="469" spans="1:6" ht="15">
      <c r="A469" s="29">
        <v>11156</v>
      </c>
      <c r="B469" s="29">
        <v>3</v>
      </c>
      <c r="C469" s="29" t="s">
        <v>88</v>
      </c>
      <c r="D469" s="29" t="s">
        <v>621</v>
      </c>
      <c r="E469" s="34" t="str">
        <f t="shared" si="20"/>
        <v>11156_3</v>
      </c>
      <c r="F469" s="34" t="str">
        <f t="shared" si="21"/>
        <v>Sparindex - US Small Cap Index</v>
      </c>
    </row>
    <row r="470" spans="1:6" ht="15">
      <c r="A470" s="29">
        <v>11156</v>
      </c>
      <c r="B470" s="29">
        <v>4</v>
      </c>
      <c r="C470" s="29" t="s">
        <v>88</v>
      </c>
      <c r="D470" s="29" t="s">
        <v>622</v>
      </c>
      <c r="E470" s="34" t="str">
        <f t="shared" si="20"/>
        <v>11156_4</v>
      </c>
      <c r="F470" s="34" t="str">
        <f t="shared" si="21"/>
        <v>Sparindex - Europe Growth Index</v>
      </c>
    </row>
    <row r="471" spans="1:6" ht="15">
      <c r="A471" s="29">
        <v>11156</v>
      </c>
      <c r="B471" s="29">
        <v>5</v>
      </c>
      <c r="C471" s="29" t="s">
        <v>88</v>
      </c>
      <c r="D471" s="29" t="s">
        <v>623</v>
      </c>
      <c r="E471" s="34" t="str">
        <f t="shared" si="20"/>
        <v>11156_5</v>
      </c>
      <c r="F471" s="34" t="str">
        <f t="shared" si="21"/>
        <v>Sparindex - Europe Value Index</v>
      </c>
    </row>
    <row r="472" spans="1:6" ht="15">
      <c r="A472" s="29">
        <v>11156</v>
      </c>
      <c r="B472" s="29">
        <v>6</v>
      </c>
      <c r="C472" s="29" t="s">
        <v>88</v>
      </c>
      <c r="D472" s="29" t="s">
        <v>624</v>
      </c>
      <c r="E472" s="34" t="str">
        <f t="shared" si="20"/>
        <v>11156_6</v>
      </c>
      <c r="F472" s="34" t="str">
        <f t="shared" si="21"/>
        <v>Sparindex - Europe Small Cap Index</v>
      </c>
    </row>
    <row r="473" spans="1:6" ht="15">
      <c r="A473" s="29">
        <v>11156</v>
      </c>
      <c r="B473" s="29">
        <v>7</v>
      </c>
      <c r="C473" s="29" t="s">
        <v>88</v>
      </c>
      <c r="D473" s="29" t="s">
        <v>625</v>
      </c>
      <c r="E473" s="34" t="str">
        <f t="shared" si="20"/>
        <v>11156_7</v>
      </c>
      <c r="F473" s="34" t="str">
        <f t="shared" si="21"/>
        <v>Sparindex - Japan Growth Index</v>
      </c>
    </row>
    <row r="474" spans="1:6" ht="15">
      <c r="A474" s="29">
        <v>11156</v>
      </c>
      <c r="B474" s="29">
        <v>8</v>
      </c>
      <c r="C474" s="29" t="s">
        <v>88</v>
      </c>
      <c r="D474" s="29" t="s">
        <v>626</v>
      </c>
      <c r="E474" s="34" t="str">
        <f t="shared" si="20"/>
        <v>11156_8</v>
      </c>
      <c r="F474" s="34" t="str">
        <f t="shared" si="21"/>
        <v>Sparindex - Japan Value Index</v>
      </c>
    </row>
    <row r="475" spans="1:6" ht="15">
      <c r="A475" s="29">
        <v>11156</v>
      </c>
      <c r="B475" s="29">
        <v>9</v>
      </c>
      <c r="C475" s="29" t="s">
        <v>88</v>
      </c>
      <c r="D475" s="29" t="s">
        <v>627</v>
      </c>
      <c r="E475" s="34" t="str">
        <f t="shared" si="20"/>
        <v>11156_9</v>
      </c>
      <c r="F475" s="34" t="str">
        <f t="shared" si="21"/>
        <v>Sparindex - Japan Small Cap Index</v>
      </c>
    </row>
    <row r="476" spans="1:6" ht="15">
      <c r="A476" s="29">
        <v>11156</v>
      </c>
      <c r="B476" s="29">
        <v>10</v>
      </c>
      <c r="C476" s="29" t="s">
        <v>88</v>
      </c>
      <c r="D476" s="29" t="s">
        <v>628</v>
      </c>
      <c r="E476" s="34" t="str">
        <f t="shared" si="20"/>
        <v>11156_10</v>
      </c>
      <c r="F476" s="34" t="str">
        <f t="shared" si="21"/>
        <v>Sparindex - Dow Jones Substainability Group Index</v>
      </c>
    </row>
    <row r="477" spans="1:6" ht="15">
      <c r="A477" s="29">
        <v>11156</v>
      </c>
      <c r="B477" s="29">
        <v>11</v>
      </c>
      <c r="C477" s="29" t="s">
        <v>88</v>
      </c>
      <c r="D477" s="29" t="s">
        <v>629</v>
      </c>
      <c r="E477" s="34" t="str">
        <f t="shared" si="20"/>
        <v>11156_11</v>
      </c>
      <c r="F477" s="34" t="str">
        <f t="shared" si="21"/>
        <v>Sparindex - Afdeling 12, World Index Hedged</v>
      </c>
    </row>
    <row r="478" spans="1:6" ht="15">
      <c r="A478" s="29">
        <v>11156</v>
      </c>
      <c r="B478" s="29">
        <v>12</v>
      </c>
      <c r="C478" s="29" t="s">
        <v>88</v>
      </c>
      <c r="D478" s="29" t="s">
        <v>631</v>
      </c>
      <c r="E478" s="34" t="str">
        <f t="shared" si="20"/>
        <v>11156_12</v>
      </c>
      <c r="F478" s="34" t="str">
        <f t="shared" si="21"/>
        <v>Sparindex - Afdeling 13, OMX C20 Aktier</v>
      </c>
    </row>
    <row r="479" spans="1:6" ht="15">
      <c r="A479" s="29">
        <v>11010</v>
      </c>
      <c r="B479" s="29">
        <v>7</v>
      </c>
      <c r="C479" s="29" t="s">
        <v>89</v>
      </c>
      <c r="D479" s="29" t="s">
        <v>282</v>
      </c>
      <c r="E479" s="34" t="str">
        <f t="shared" si="20"/>
        <v>11010_7</v>
      </c>
      <c r="F479" s="34" t="str">
        <f t="shared" si="21"/>
        <v>Sparinvest - Korte Obligationer</v>
      </c>
    </row>
    <row r="480" spans="1:6" ht="15">
      <c r="A480" s="29">
        <v>11010</v>
      </c>
      <c r="B480" s="29">
        <v>9</v>
      </c>
      <c r="C480" s="29" t="s">
        <v>89</v>
      </c>
      <c r="D480" s="29" t="s">
        <v>284</v>
      </c>
      <c r="E480" s="34" t="str">
        <f t="shared" si="20"/>
        <v>11010_9</v>
      </c>
      <c r="F480" s="34" t="str">
        <f t="shared" si="21"/>
        <v>Sparinvest - Europæiske Finansielle Aktier</v>
      </c>
    </row>
    <row r="481" spans="1:6" ht="15">
      <c r="A481" s="29">
        <v>11010</v>
      </c>
      <c r="B481" s="29">
        <v>14</v>
      </c>
      <c r="C481" s="29" t="s">
        <v>89</v>
      </c>
      <c r="D481" s="29" t="s">
        <v>285</v>
      </c>
      <c r="E481" s="34" t="str">
        <f aca="true" t="shared" si="22" ref="E481:E544">A481&amp;"_"&amp;B481</f>
        <v>11010_14</v>
      </c>
      <c r="F481" s="34" t="str">
        <f aca="true" t="shared" si="23" ref="F481:F544">C481&amp;" - "&amp;D481</f>
        <v>Sparinvest - Lange Obligationer</v>
      </c>
    </row>
    <row r="482" spans="1:6" ht="15">
      <c r="A482" s="29">
        <v>11010</v>
      </c>
      <c r="B482" s="29">
        <v>15</v>
      </c>
      <c r="C482" s="29" t="s">
        <v>89</v>
      </c>
      <c r="D482" s="29" t="s">
        <v>90</v>
      </c>
      <c r="E482" s="34" t="str">
        <f t="shared" si="22"/>
        <v>11010_15</v>
      </c>
      <c r="F482" s="34" t="str">
        <f t="shared" si="23"/>
        <v>Sparinvest - S&amp;P 500</v>
      </c>
    </row>
    <row r="483" spans="1:6" ht="15">
      <c r="A483" s="29">
        <v>11010</v>
      </c>
      <c r="B483" s="29">
        <v>16</v>
      </c>
      <c r="C483" s="29" t="s">
        <v>89</v>
      </c>
      <c r="D483" s="29" t="s">
        <v>286</v>
      </c>
      <c r="E483" s="34" t="str">
        <f t="shared" si="22"/>
        <v>11010_16</v>
      </c>
      <c r="F483" s="34" t="str">
        <f t="shared" si="23"/>
        <v>Sparinvest - Cumulus Value</v>
      </c>
    </row>
    <row r="484" spans="1:6" ht="15">
      <c r="A484" s="29">
        <v>11010</v>
      </c>
      <c r="B484" s="29">
        <v>17</v>
      </c>
      <c r="C484" s="29" t="s">
        <v>89</v>
      </c>
      <c r="D484" s="29" t="s">
        <v>288</v>
      </c>
      <c r="E484" s="34" t="str">
        <f t="shared" si="22"/>
        <v>11010_17</v>
      </c>
      <c r="F484" s="34" t="str">
        <f t="shared" si="23"/>
        <v>Sparinvest - Value Aktier</v>
      </c>
    </row>
    <row r="485" spans="1:6" ht="15">
      <c r="A485" s="29">
        <v>11010</v>
      </c>
      <c r="B485" s="29">
        <v>18</v>
      </c>
      <c r="C485" s="29" t="s">
        <v>89</v>
      </c>
      <c r="D485" s="29" t="s">
        <v>290</v>
      </c>
      <c r="E485" s="34" t="str">
        <f t="shared" si="22"/>
        <v>11010_18</v>
      </c>
      <c r="F485" s="34" t="str">
        <f t="shared" si="23"/>
        <v>Sparinvest - Euro STOXX 50</v>
      </c>
    </row>
    <row r="486" spans="1:6" ht="15">
      <c r="A486" s="29">
        <v>11010</v>
      </c>
      <c r="B486" s="29">
        <v>19</v>
      </c>
      <c r="C486" s="29" t="s">
        <v>89</v>
      </c>
      <c r="D486" s="29" t="s">
        <v>292</v>
      </c>
      <c r="E486" s="34" t="str">
        <f t="shared" si="22"/>
        <v>11010_19</v>
      </c>
      <c r="F486" s="34" t="str">
        <f t="shared" si="23"/>
        <v>Sparinvest - Fjernøsten Aktier</v>
      </c>
    </row>
    <row r="487" spans="1:6" ht="15">
      <c r="A487" s="29">
        <v>11010</v>
      </c>
      <c r="B487" s="29">
        <v>20</v>
      </c>
      <c r="C487" s="29" t="s">
        <v>89</v>
      </c>
      <c r="D487" s="29" t="s">
        <v>293</v>
      </c>
      <c r="E487" s="34" t="str">
        <f t="shared" si="22"/>
        <v>11010_20</v>
      </c>
      <c r="F487" s="34" t="str">
        <f t="shared" si="23"/>
        <v>Sparinvest - Danske Obligationer</v>
      </c>
    </row>
    <row r="488" spans="1:6" ht="15">
      <c r="A488" s="29">
        <v>11010</v>
      </c>
      <c r="B488" s="29">
        <v>24</v>
      </c>
      <c r="C488" s="29" t="s">
        <v>89</v>
      </c>
      <c r="D488" s="29" t="s">
        <v>91</v>
      </c>
      <c r="E488" s="34" t="str">
        <f t="shared" si="22"/>
        <v>11010_24</v>
      </c>
      <c r="F488" s="34" t="str">
        <f t="shared" si="23"/>
        <v>Sparinvest - Afdeling 25, High Yield Value Bonds Udb.</v>
      </c>
    </row>
    <row r="489" spans="1:6" ht="15">
      <c r="A489" s="29">
        <v>11010</v>
      </c>
      <c r="B489" s="29">
        <v>25</v>
      </c>
      <c r="C489" s="29" t="s">
        <v>89</v>
      </c>
      <c r="D489" s="29" t="s">
        <v>92</v>
      </c>
      <c r="E489" s="34" t="str">
        <f t="shared" si="22"/>
        <v>11010_25</v>
      </c>
      <c r="F489" s="34" t="str">
        <f t="shared" si="23"/>
        <v>Sparinvest - Afdeling 28, Danske Obligationer Pension og Erhverv</v>
      </c>
    </row>
    <row r="490" spans="1:6" ht="15">
      <c r="A490" s="29">
        <v>11010</v>
      </c>
      <c r="B490" s="29">
        <v>26</v>
      </c>
      <c r="C490" s="29" t="s">
        <v>89</v>
      </c>
      <c r="D490" s="29" t="s">
        <v>896</v>
      </c>
      <c r="E490" s="34" t="str">
        <f t="shared" si="22"/>
        <v>11010_26</v>
      </c>
      <c r="F490" s="34" t="str">
        <f t="shared" si="23"/>
        <v>Sparinvest - Korte Obligationer Pension og Erhverv</v>
      </c>
    </row>
    <row r="491" spans="1:6" ht="15">
      <c r="A491" s="29">
        <v>11010</v>
      </c>
      <c r="B491" s="29">
        <v>27</v>
      </c>
      <c r="C491" s="29" t="s">
        <v>89</v>
      </c>
      <c r="D491" s="29" t="s">
        <v>897</v>
      </c>
      <c r="E491" s="34" t="str">
        <f t="shared" si="22"/>
        <v>11010_27</v>
      </c>
      <c r="F491" s="34" t="str">
        <f t="shared" si="23"/>
        <v>Sparinvest - Lange Obligationer Pension og Erhverv</v>
      </c>
    </row>
    <row r="492" spans="1:6" ht="15">
      <c r="A492" s="29">
        <v>11010</v>
      </c>
      <c r="B492" s="29">
        <v>29</v>
      </c>
      <c r="C492" s="29" t="s">
        <v>89</v>
      </c>
      <c r="D492" s="29" t="s">
        <v>898</v>
      </c>
      <c r="E492" s="34" t="str">
        <f t="shared" si="22"/>
        <v>11010_29</v>
      </c>
      <c r="F492" s="34" t="str">
        <f t="shared" si="23"/>
        <v>Sparinvest - Nye Aktiemarkeder</v>
      </c>
    </row>
    <row r="493" spans="1:6" ht="15">
      <c r="A493" s="29">
        <v>11010</v>
      </c>
      <c r="B493" s="29">
        <v>30</v>
      </c>
      <c r="C493" s="29" t="s">
        <v>89</v>
      </c>
      <c r="D493" s="29" t="s">
        <v>899</v>
      </c>
      <c r="E493" s="34" t="str">
        <f t="shared" si="22"/>
        <v>11010_30</v>
      </c>
      <c r="F493" s="34" t="str">
        <f t="shared" si="23"/>
        <v>Sparinvest - Nye Obligationsmarkeder</v>
      </c>
    </row>
    <row r="494" spans="1:6" ht="15">
      <c r="A494" s="29">
        <v>11010</v>
      </c>
      <c r="B494" s="29">
        <v>31</v>
      </c>
      <c r="C494" s="29" t="s">
        <v>89</v>
      </c>
      <c r="D494" s="29" t="s">
        <v>562</v>
      </c>
      <c r="E494" s="34" t="str">
        <f t="shared" si="22"/>
        <v>11010_31</v>
      </c>
      <c r="F494" s="34" t="str">
        <f t="shared" si="23"/>
        <v>Sparinvest - Bolig</v>
      </c>
    </row>
    <row r="495" spans="1:6" ht="15">
      <c r="A495" s="29">
        <v>11010</v>
      </c>
      <c r="B495" s="29">
        <v>32</v>
      </c>
      <c r="C495" s="29" t="s">
        <v>89</v>
      </c>
      <c r="D495" s="29" t="s">
        <v>646</v>
      </c>
      <c r="E495" s="34" t="str">
        <f t="shared" si="22"/>
        <v>11010_32</v>
      </c>
      <c r="F495" s="34" t="str">
        <f t="shared" si="23"/>
        <v>Sparinvest - Indeksobligationer</v>
      </c>
    </row>
    <row r="496" spans="1:6" ht="15">
      <c r="A496" s="29">
        <v>11040</v>
      </c>
      <c r="B496" s="29">
        <v>1</v>
      </c>
      <c r="C496" s="29" t="s">
        <v>93</v>
      </c>
      <c r="D496" s="29" t="s">
        <v>336</v>
      </c>
      <c r="E496" s="34" t="str">
        <f t="shared" si="22"/>
        <v>11040_1</v>
      </c>
      <c r="F496" s="34" t="str">
        <f t="shared" si="23"/>
        <v>Sydinvest - Dannebrog Privat</v>
      </c>
    </row>
    <row r="497" spans="1:6" ht="15">
      <c r="A497" s="29">
        <v>11040</v>
      </c>
      <c r="B497" s="29">
        <v>2</v>
      </c>
      <c r="C497" s="29" t="s">
        <v>93</v>
      </c>
      <c r="D497" s="29" t="s">
        <v>218</v>
      </c>
      <c r="E497" s="34" t="str">
        <f t="shared" si="22"/>
        <v>11040_2</v>
      </c>
      <c r="F497" s="34" t="str">
        <f t="shared" si="23"/>
        <v>Sydinvest - Verden</v>
      </c>
    </row>
    <row r="498" spans="1:6" ht="15">
      <c r="A498" s="29">
        <v>11040</v>
      </c>
      <c r="B498" s="29">
        <v>4</v>
      </c>
      <c r="C498" s="29" t="s">
        <v>93</v>
      </c>
      <c r="D498" s="29" t="s">
        <v>222</v>
      </c>
      <c r="E498" s="34" t="str">
        <f t="shared" si="22"/>
        <v>11040_4</v>
      </c>
      <c r="F498" s="34" t="str">
        <f t="shared" si="23"/>
        <v>Sydinvest - International</v>
      </c>
    </row>
    <row r="499" spans="1:6" ht="15">
      <c r="A499" s="29">
        <v>11040</v>
      </c>
      <c r="B499" s="29">
        <v>5</v>
      </c>
      <c r="C499" s="29" t="s">
        <v>93</v>
      </c>
      <c r="D499" s="29" t="s">
        <v>214</v>
      </c>
      <c r="E499" s="34" t="str">
        <f t="shared" si="22"/>
        <v>11040_5</v>
      </c>
      <c r="F499" s="34" t="str">
        <f t="shared" si="23"/>
        <v>Sydinvest - Danmark</v>
      </c>
    </row>
    <row r="500" spans="1:6" ht="15">
      <c r="A500" s="29">
        <v>11040</v>
      </c>
      <c r="B500" s="29">
        <v>6</v>
      </c>
      <c r="C500" s="29" t="s">
        <v>93</v>
      </c>
      <c r="D500" s="29" t="s">
        <v>217</v>
      </c>
      <c r="E500" s="34" t="str">
        <f t="shared" si="22"/>
        <v>11040_6</v>
      </c>
      <c r="F500" s="34" t="str">
        <f t="shared" si="23"/>
        <v>Sydinvest - Europa</v>
      </c>
    </row>
    <row r="501" spans="1:6" ht="15">
      <c r="A501" s="29">
        <v>11040</v>
      </c>
      <c r="B501" s="29">
        <v>7</v>
      </c>
      <c r="C501" s="29" t="s">
        <v>93</v>
      </c>
      <c r="D501" s="29" t="s">
        <v>240</v>
      </c>
      <c r="E501" s="34" t="str">
        <f t="shared" si="22"/>
        <v>11040_7</v>
      </c>
      <c r="F501" s="34" t="str">
        <f t="shared" si="23"/>
        <v>Sydinvest - Latinamerika</v>
      </c>
    </row>
    <row r="502" spans="1:6" ht="15">
      <c r="A502" s="29">
        <v>11040</v>
      </c>
      <c r="B502" s="29">
        <v>8</v>
      </c>
      <c r="C502" s="29" t="s">
        <v>93</v>
      </c>
      <c r="D502" s="29" t="s">
        <v>228</v>
      </c>
      <c r="E502" s="34" t="str">
        <f t="shared" si="22"/>
        <v>11040_8</v>
      </c>
      <c r="F502" s="34" t="str">
        <f t="shared" si="23"/>
        <v>Sydinvest - Fjernøsten</v>
      </c>
    </row>
    <row r="503" spans="1:6" ht="15">
      <c r="A503" s="29">
        <v>11040</v>
      </c>
      <c r="B503" s="29">
        <v>9</v>
      </c>
      <c r="C503" s="29" t="s">
        <v>93</v>
      </c>
      <c r="D503" s="29" t="s">
        <v>337</v>
      </c>
      <c r="E503" s="34" t="str">
        <f t="shared" si="22"/>
        <v>11040_9</v>
      </c>
      <c r="F503" s="34" t="str">
        <f t="shared" si="23"/>
        <v>Sydinvest - Danrente</v>
      </c>
    </row>
    <row r="504" spans="1:6" ht="15">
      <c r="A504" s="29">
        <v>11040</v>
      </c>
      <c r="B504" s="29">
        <v>10</v>
      </c>
      <c r="C504" s="29" t="s">
        <v>93</v>
      </c>
      <c r="D504" s="29" t="s">
        <v>308</v>
      </c>
      <c r="E504" s="34" t="str">
        <f t="shared" si="22"/>
        <v>11040_10</v>
      </c>
      <c r="F504" s="34" t="str">
        <f t="shared" si="23"/>
        <v>Sydinvest - IT</v>
      </c>
    </row>
    <row r="505" spans="1:6" ht="15">
      <c r="A505" s="29">
        <v>11040</v>
      </c>
      <c r="B505" s="29">
        <v>11</v>
      </c>
      <c r="C505" s="29" t="s">
        <v>93</v>
      </c>
      <c r="D505" s="29" t="s">
        <v>338</v>
      </c>
      <c r="E505" s="34" t="str">
        <f t="shared" si="22"/>
        <v>11040_11</v>
      </c>
      <c r="F505" s="34" t="str">
        <f t="shared" si="23"/>
        <v>Sydinvest - Euroland</v>
      </c>
    </row>
    <row r="506" spans="1:6" ht="15">
      <c r="A506" s="29">
        <v>11040</v>
      </c>
      <c r="B506" s="29">
        <v>12</v>
      </c>
      <c r="C506" s="29" t="s">
        <v>93</v>
      </c>
      <c r="D506" s="29" t="s">
        <v>878</v>
      </c>
      <c r="E506" s="34" t="str">
        <f t="shared" si="22"/>
        <v>11040_12</v>
      </c>
      <c r="F506" s="34" t="str">
        <f t="shared" si="23"/>
        <v>Sydinvest - Klima &amp; Miljø</v>
      </c>
    </row>
    <row r="507" spans="1:6" ht="15">
      <c r="A507" s="29">
        <v>11040</v>
      </c>
      <c r="B507" s="29">
        <v>13</v>
      </c>
      <c r="C507" s="29" t="s">
        <v>93</v>
      </c>
      <c r="D507" s="29" t="s">
        <v>317</v>
      </c>
      <c r="E507" s="34" t="str">
        <f t="shared" si="22"/>
        <v>11040_13</v>
      </c>
      <c r="F507" s="34" t="str">
        <f t="shared" si="23"/>
        <v>Sydinvest - HøjrenteLande</v>
      </c>
    </row>
    <row r="508" spans="1:6" ht="15">
      <c r="A508" s="29">
        <v>11040</v>
      </c>
      <c r="B508" s="29">
        <v>14</v>
      </c>
      <c r="C508" s="29" t="s">
        <v>93</v>
      </c>
      <c r="D508" s="29" t="s">
        <v>238</v>
      </c>
      <c r="E508" s="34" t="str">
        <f t="shared" si="22"/>
        <v>11040_14</v>
      </c>
      <c r="F508" s="34" t="str">
        <f t="shared" si="23"/>
        <v>Sydinvest - USA</v>
      </c>
    </row>
    <row r="509" spans="1:6" ht="15">
      <c r="A509" s="29">
        <v>11040</v>
      </c>
      <c r="B509" s="29">
        <v>15</v>
      </c>
      <c r="C509" s="29" t="s">
        <v>93</v>
      </c>
      <c r="D509" s="29" t="s">
        <v>340</v>
      </c>
      <c r="E509" s="34" t="str">
        <f t="shared" si="22"/>
        <v>11040_15</v>
      </c>
      <c r="F509" s="34" t="str">
        <f t="shared" si="23"/>
        <v>Sydinvest - Virksomhedsobligationer</v>
      </c>
    </row>
    <row r="510" spans="1:6" ht="15">
      <c r="A510" s="29">
        <v>11040</v>
      </c>
      <c r="B510" s="29">
        <v>16</v>
      </c>
      <c r="C510" s="29" t="s">
        <v>93</v>
      </c>
      <c r="D510" s="29" t="s">
        <v>342</v>
      </c>
      <c r="E510" s="34" t="str">
        <f t="shared" si="22"/>
        <v>11040_16</v>
      </c>
      <c r="F510" s="34" t="str">
        <f t="shared" si="23"/>
        <v>Sydinvest - Dannebrog Pension og Erhverv</v>
      </c>
    </row>
    <row r="511" spans="1:6" ht="15">
      <c r="A511" s="29">
        <v>11040</v>
      </c>
      <c r="B511" s="29">
        <v>17</v>
      </c>
      <c r="C511" s="29" t="s">
        <v>93</v>
      </c>
      <c r="D511" s="29" t="s">
        <v>94</v>
      </c>
      <c r="E511" s="34" t="str">
        <f t="shared" si="22"/>
        <v>11040_17</v>
      </c>
      <c r="F511" s="34" t="str">
        <f t="shared" si="23"/>
        <v>Sydinvest - HøjrenteLande Mix</v>
      </c>
    </row>
    <row r="512" spans="1:6" ht="15">
      <c r="A512" s="29">
        <v>11040</v>
      </c>
      <c r="B512" s="29">
        <v>19</v>
      </c>
      <c r="C512" s="29" t="s">
        <v>93</v>
      </c>
      <c r="D512" s="29" t="s">
        <v>343</v>
      </c>
      <c r="E512" s="34" t="str">
        <f t="shared" si="22"/>
        <v>11040_19</v>
      </c>
      <c r="F512" s="34" t="str">
        <f t="shared" si="23"/>
        <v>Sydinvest - BRIK</v>
      </c>
    </row>
    <row r="513" spans="1:6" ht="15">
      <c r="A513" s="29">
        <v>11040</v>
      </c>
      <c r="B513" s="29">
        <v>20</v>
      </c>
      <c r="C513" s="29" t="s">
        <v>93</v>
      </c>
      <c r="D513" s="29" t="s">
        <v>268</v>
      </c>
      <c r="E513" s="34" t="str">
        <f t="shared" si="22"/>
        <v>11040_20</v>
      </c>
      <c r="F513" s="34" t="str">
        <f t="shared" si="23"/>
        <v>Sydinvest - Fonde</v>
      </c>
    </row>
    <row r="514" spans="1:6" ht="15">
      <c r="A514" s="29">
        <v>11040</v>
      </c>
      <c r="B514" s="29">
        <v>21</v>
      </c>
      <c r="C514" s="29" t="s">
        <v>93</v>
      </c>
      <c r="D514" s="29" t="s">
        <v>95</v>
      </c>
      <c r="E514" s="34" t="str">
        <f t="shared" si="22"/>
        <v>11040_21</v>
      </c>
      <c r="F514" s="34" t="str">
        <f t="shared" si="23"/>
        <v>Sydinvest - HøjrenteLande Valuta</v>
      </c>
    </row>
    <row r="515" spans="1:6" ht="15">
      <c r="A515" s="35">
        <v>11040</v>
      </c>
      <c r="B515" s="35">
        <v>22</v>
      </c>
      <c r="C515" s="35" t="s">
        <v>93</v>
      </c>
      <c r="D515" s="35" t="s">
        <v>96</v>
      </c>
      <c r="E515" s="34" t="str">
        <f t="shared" si="22"/>
        <v>11040_22</v>
      </c>
      <c r="F515" s="34" t="str">
        <f t="shared" si="23"/>
        <v>Sydinvest - HøjrenteLande Akkumulerende</v>
      </c>
    </row>
    <row r="516" spans="1:6" ht="15">
      <c r="A516" s="35">
        <v>11040</v>
      </c>
      <c r="B516" s="35">
        <v>23</v>
      </c>
      <c r="C516" s="35" t="s">
        <v>93</v>
      </c>
      <c r="D516" s="35" t="s">
        <v>346</v>
      </c>
      <c r="E516" s="34" t="str">
        <f t="shared" si="22"/>
        <v>11040_23</v>
      </c>
      <c r="F516" s="34" t="str">
        <f t="shared" si="23"/>
        <v>Sydinvest - BRIK Akkumulerende</v>
      </c>
    </row>
    <row r="517" spans="1:6" ht="15">
      <c r="A517" s="35">
        <v>11040</v>
      </c>
      <c r="B517" s="35">
        <v>24</v>
      </c>
      <c r="C517" s="35" t="s">
        <v>93</v>
      </c>
      <c r="D517" s="35" t="s">
        <v>347</v>
      </c>
      <c r="E517" s="34" t="str">
        <f t="shared" si="22"/>
        <v>11040_24</v>
      </c>
      <c r="F517" s="34" t="str">
        <f t="shared" si="23"/>
        <v>Sydinvest - HøjrenteLande Lokal Valuta</v>
      </c>
    </row>
    <row r="518" spans="1:6" ht="15">
      <c r="A518" s="35">
        <v>11040</v>
      </c>
      <c r="B518" s="35">
        <v>25</v>
      </c>
      <c r="C518" s="35" t="s">
        <v>93</v>
      </c>
      <c r="D518" s="35" t="s">
        <v>264</v>
      </c>
      <c r="E518" s="34" t="str">
        <f t="shared" si="22"/>
        <v>11040_25</v>
      </c>
      <c r="F518" s="34" t="str">
        <f t="shared" si="23"/>
        <v>Sydinvest - Tyskland</v>
      </c>
    </row>
    <row r="519" spans="1:6" ht="15">
      <c r="A519" s="35">
        <v>11040</v>
      </c>
      <c r="B519" s="35">
        <v>26</v>
      </c>
      <c r="C519" s="35" t="s">
        <v>93</v>
      </c>
      <c r="D519" s="35" t="s">
        <v>348</v>
      </c>
      <c r="E519" s="34" t="str">
        <f t="shared" si="22"/>
        <v>11040_26</v>
      </c>
      <c r="F519" s="34" t="str">
        <f t="shared" si="23"/>
        <v>Sydinvest - Fjernøsten Akkumulerende</v>
      </c>
    </row>
    <row r="520" spans="1:6" ht="15">
      <c r="A520" s="35">
        <v>11040</v>
      </c>
      <c r="B520" s="35">
        <v>27</v>
      </c>
      <c r="C520" s="35" t="s">
        <v>93</v>
      </c>
      <c r="D520" s="35" t="s">
        <v>350</v>
      </c>
      <c r="E520" s="34" t="str">
        <f t="shared" si="22"/>
        <v>11040_27</v>
      </c>
      <c r="F520" s="34" t="str">
        <f t="shared" si="23"/>
        <v>Sydinvest - Afrika &amp; Mellemøsten</v>
      </c>
    </row>
    <row r="521" spans="1:6" ht="15">
      <c r="A521" s="35">
        <v>11040</v>
      </c>
      <c r="B521" s="35">
        <v>28</v>
      </c>
      <c r="C521" s="35" t="s">
        <v>93</v>
      </c>
      <c r="D521" s="35" t="s">
        <v>775</v>
      </c>
      <c r="E521" s="34" t="str">
        <f t="shared" si="22"/>
        <v>11040_28</v>
      </c>
      <c r="F521" s="34" t="str">
        <f t="shared" si="23"/>
        <v>Sydinvest - SCANDI</v>
      </c>
    </row>
    <row r="522" spans="1:6" ht="15">
      <c r="A522" s="35">
        <v>11040</v>
      </c>
      <c r="B522" s="35">
        <v>29</v>
      </c>
      <c r="C522" s="35" t="s">
        <v>93</v>
      </c>
      <c r="D522" s="35" t="s">
        <v>592</v>
      </c>
      <c r="E522" s="34" t="str">
        <f t="shared" si="22"/>
        <v>11040_29</v>
      </c>
      <c r="F522" s="34" t="str">
        <f t="shared" si="23"/>
        <v>Sydinvest - Virksomhedsobligationer Akkumulerende</v>
      </c>
    </row>
    <row r="523" spans="1:6" ht="15">
      <c r="A523" s="29">
        <v>11063</v>
      </c>
      <c r="B523" s="29">
        <v>1</v>
      </c>
      <c r="C523" s="29" t="s">
        <v>97</v>
      </c>
      <c r="D523" s="29" t="s">
        <v>441</v>
      </c>
      <c r="E523" s="34" t="str">
        <f t="shared" si="22"/>
        <v>11063_1</v>
      </c>
      <c r="F523" s="34" t="str">
        <f t="shared" si="23"/>
        <v>Sydinvest International - ISI Danish Bonds</v>
      </c>
    </row>
    <row r="524" spans="1:6" ht="15">
      <c r="A524" s="35">
        <v>11063</v>
      </c>
      <c r="B524" s="35">
        <v>2</v>
      </c>
      <c r="C524" s="29" t="s">
        <v>97</v>
      </c>
      <c r="D524" s="35" t="s">
        <v>443</v>
      </c>
      <c r="E524" s="34" t="str">
        <f t="shared" si="22"/>
        <v>11063_2</v>
      </c>
      <c r="F524" s="34" t="str">
        <f t="shared" si="23"/>
        <v>Sydinvest International - ISI Euro Bonds</v>
      </c>
    </row>
    <row r="525" spans="1:6" ht="15">
      <c r="A525" s="29">
        <v>11063</v>
      </c>
      <c r="B525" s="29">
        <v>3</v>
      </c>
      <c r="C525" s="29" t="s">
        <v>97</v>
      </c>
      <c r="D525" s="29" t="s">
        <v>445</v>
      </c>
      <c r="E525" s="34" t="str">
        <f t="shared" si="22"/>
        <v>11063_3</v>
      </c>
      <c r="F525" s="34" t="str">
        <f t="shared" si="23"/>
        <v>Sydinvest International - ISI Global Equities</v>
      </c>
    </row>
    <row r="526" spans="1:6" ht="15">
      <c r="A526" s="29">
        <v>11063</v>
      </c>
      <c r="B526" s="29">
        <v>5</v>
      </c>
      <c r="C526" s="29" t="s">
        <v>97</v>
      </c>
      <c r="D526" s="29" t="s">
        <v>447</v>
      </c>
      <c r="E526" s="34" t="str">
        <f t="shared" si="22"/>
        <v>11063_5</v>
      </c>
      <c r="F526" s="34" t="str">
        <f t="shared" si="23"/>
        <v>Sydinvest International - ISI International Bonds</v>
      </c>
    </row>
    <row r="527" spans="1:6" ht="15">
      <c r="A527" s="29">
        <v>11063</v>
      </c>
      <c r="B527" s="29">
        <v>10</v>
      </c>
      <c r="C527" s="29" t="s">
        <v>97</v>
      </c>
      <c r="D527" s="29" t="s">
        <v>448</v>
      </c>
      <c r="E527" s="34" t="str">
        <f t="shared" si="22"/>
        <v>11063_10</v>
      </c>
      <c r="F527" s="34" t="str">
        <f t="shared" si="23"/>
        <v>Sydinvest International - ISI Far East Equities</v>
      </c>
    </row>
    <row r="528" spans="1:6" ht="15">
      <c r="A528" s="29">
        <v>11063</v>
      </c>
      <c r="B528" s="29">
        <v>11</v>
      </c>
      <c r="C528" s="29" t="s">
        <v>97</v>
      </c>
      <c r="D528" s="29" t="s">
        <v>450</v>
      </c>
      <c r="E528" s="34" t="str">
        <f t="shared" si="22"/>
        <v>11063_11</v>
      </c>
      <c r="F528" s="34" t="str">
        <f t="shared" si="23"/>
        <v>Sydinvest International - ISI Latin America Equities</v>
      </c>
    </row>
    <row r="529" spans="1:6" ht="15">
      <c r="A529" s="29">
        <v>11063</v>
      </c>
      <c r="B529" s="29">
        <v>16</v>
      </c>
      <c r="C529" s="29" t="s">
        <v>97</v>
      </c>
      <c r="D529" s="29" t="s">
        <v>452</v>
      </c>
      <c r="E529" s="34" t="str">
        <f t="shared" si="22"/>
        <v>11063_16</v>
      </c>
      <c r="F529" s="34" t="str">
        <f t="shared" si="23"/>
        <v>Sydinvest International - ISI Emerging Market Bonds</v>
      </c>
    </row>
    <row r="530" spans="1:6" ht="15">
      <c r="A530" s="29">
        <v>11063</v>
      </c>
      <c r="B530" s="29">
        <v>17</v>
      </c>
      <c r="C530" s="29" t="s">
        <v>97</v>
      </c>
      <c r="D530" s="29" t="s">
        <v>453</v>
      </c>
      <c r="E530" s="34" t="str">
        <f t="shared" si="22"/>
        <v>11063_17</v>
      </c>
      <c r="F530" s="34" t="str">
        <f t="shared" si="23"/>
        <v>Sydinvest International - ISI BRIC Equities</v>
      </c>
    </row>
    <row r="531" spans="1:6" ht="15">
      <c r="A531" s="29">
        <v>11063</v>
      </c>
      <c r="B531" s="29">
        <v>19</v>
      </c>
      <c r="C531" s="29" t="s">
        <v>97</v>
      </c>
      <c r="D531" s="29" t="s">
        <v>455</v>
      </c>
      <c r="E531" s="34" t="str">
        <f t="shared" si="22"/>
        <v>11063_19</v>
      </c>
      <c r="F531" s="34" t="str">
        <f t="shared" si="23"/>
        <v>Sydinvest International - ISI Emerging Market Local Currency Bonds</v>
      </c>
    </row>
    <row r="532" spans="5:6" ht="15">
      <c r="E532" s="34" t="str">
        <f t="shared" si="22"/>
        <v>_</v>
      </c>
      <c r="F532" s="34" t="str">
        <f t="shared" si="23"/>
        <v> - </v>
      </c>
    </row>
    <row r="533" spans="1:6" ht="15">
      <c r="A533" s="31" t="s">
        <v>98</v>
      </c>
      <c r="E533" s="34" t="str">
        <f t="shared" si="22"/>
        <v>T_</v>
      </c>
      <c r="F533" s="34" t="str">
        <f t="shared" si="23"/>
        <v> - </v>
      </c>
    </row>
    <row r="534" spans="1:6" ht="15">
      <c r="A534" s="31"/>
      <c r="E534" s="34" t="str">
        <f t="shared" si="22"/>
        <v>_</v>
      </c>
      <c r="F534" s="34" t="str">
        <f t="shared" si="23"/>
        <v> - </v>
      </c>
    </row>
    <row r="535" spans="1:6" ht="15">
      <c r="A535" s="29">
        <v>11130</v>
      </c>
      <c r="B535" s="29">
        <v>5</v>
      </c>
      <c r="C535" s="29" t="s">
        <v>99</v>
      </c>
      <c r="D535" s="29" t="s">
        <v>100</v>
      </c>
      <c r="E535" s="34" t="str">
        <f t="shared" si="22"/>
        <v>11130_5</v>
      </c>
      <c r="F535" s="34" t="str">
        <f t="shared" si="23"/>
        <v>Tema Kapital - StockRate</v>
      </c>
    </row>
    <row r="536" spans="5:6" ht="15">
      <c r="E536" s="34" t="str">
        <f t="shared" si="22"/>
        <v>_</v>
      </c>
      <c r="F536" s="34" t="str">
        <f t="shared" si="23"/>
        <v> - </v>
      </c>
    </row>
    <row r="537" spans="1:6" ht="15">
      <c r="A537" s="31" t="s">
        <v>101</v>
      </c>
      <c r="E537" s="34" t="str">
        <f t="shared" si="22"/>
        <v>V_</v>
      </c>
      <c r="F537" s="34" t="str">
        <f t="shared" si="23"/>
        <v> - </v>
      </c>
    </row>
    <row r="538" spans="5:6" ht="15">
      <c r="E538" s="34" t="str">
        <f t="shared" si="22"/>
        <v>_</v>
      </c>
      <c r="F538" s="34" t="str">
        <f t="shared" si="23"/>
        <v> - </v>
      </c>
    </row>
    <row r="539" spans="1:6" ht="15">
      <c r="A539" s="29">
        <v>11106</v>
      </c>
      <c r="B539" s="29">
        <v>1</v>
      </c>
      <c r="C539" s="29" t="s">
        <v>102</v>
      </c>
      <c r="D539" s="29" t="s">
        <v>515</v>
      </c>
      <c r="E539" s="34" t="str">
        <f t="shared" si="22"/>
        <v>11106_1</v>
      </c>
      <c r="F539" s="34" t="str">
        <f t="shared" si="23"/>
        <v>ValueInvest Danmark - ValueInvest Global</v>
      </c>
    </row>
    <row r="540" spans="1:6" ht="15">
      <c r="A540" s="29">
        <v>11106</v>
      </c>
      <c r="B540" s="29">
        <v>2</v>
      </c>
      <c r="C540" s="29" t="s">
        <v>102</v>
      </c>
      <c r="D540" s="29" t="s">
        <v>516</v>
      </c>
      <c r="E540" s="34" t="str">
        <f t="shared" si="22"/>
        <v>11106_2</v>
      </c>
      <c r="F540" s="34" t="str">
        <f t="shared" si="23"/>
        <v>ValueInvest Danmark - ValueInvest Japan</v>
      </c>
    </row>
    <row r="541" spans="1:6" ht="15">
      <c r="A541" s="29">
        <v>11106</v>
      </c>
      <c r="B541" s="29">
        <v>3</v>
      </c>
      <c r="C541" s="29" t="s">
        <v>102</v>
      </c>
      <c r="D541" s="29" t="s">
        <v>518</v>
      </c>
      <c r="E541" s="34" t="str">
        <f t="shared" si="22"/>
        <v>11106_3</v>
      </c>
      <c r="F541" s="34" t="str">
        <f t="shared" si="23"/>
        <v>ValueInvest Danmark - ValueInvest Blue Chip Value</v>
      </c>
    </row>
    <row r="542" spans="1:6" ht="15">
      <c r="A542" s="29">
        <v>11106</v>
      </c>
      <c r="B542" s="29">
        <v>4</v>
      </c>
      <c r="C542" s="29" t="s">
        <v>102</v>
      </c>
      <c r="D542" s="29" t="s">
        <v>519</v>
      </c>
      <c r="E542" s="34" t="str">
        <f t="shared" si="22"/>
        <v>11106_4</v>
      </c>
      <c r="F542" s="34" t="str">
        <f t="shared" si="23"/>
        <v>ValueInvest Danmark - ValueInvest Global Akkumulerende</v>
      </c>
    </row>
    <row r="543" spans="5:6" ht="15">
      <c r="E543" s="34" t="str">
        <f t="shared" si="22"/>
        <v>_</v>
      </c>
      <c r="F543" s="34" t="str">
        <f t="shared" si="23"/>
        <v> - </v>
      </c>
    </row>
    <row r="544" spans="5:6" ht="15">
      <c r="E544" s="34" t="str">
        <f t="shared" si="22"/>
        <v>_</v>
      </c>
      <c r="F544" s="34" t="str">
        <f t="shared" si="23"/>
        <v> - </v>
      </c>
    </row>
    <row r="545" spans="1:6" ht="15">
      <c r="A545" s="31" t="s">
        <v>103</v>
      </c>
      <c r="E545" s="34" t="str">
        <f aca="true" t="shared" si="24" ref="E545:E608">A545&amp;"_"&amp;B545</f>
        <v>Specialforeninger_</v>
      </c>
      <c r="F545" s="34" t="str">
        <f aca="true" t="shared" si="25" ref="F545:F608">C545&amp;" - "&amp;D545</f>
        <v> - </v>
      </c>
    </row>
    <row r="546" spans="1:6" ht="15">
      <c r="A546" s="31" t="s">
        <v>10</v>
      </c>
      <c r="B546" s="31"/>
      <c r="C546" s="31"/>
      <c r="D546" s="31"/>
      <c r="E546" s="34" t="str">
        <f t="shared" si="24"/>
        <v>A_</v>
      </c>
      <c r="F546" s="34" t="str">
        <f t="shared" si="25"/>
        <v> - </v>
      </c>
    </row>
    <row r="547" spans="1:6" ht="15">
      <c r="A547" s="31"/>
      <c r="B547" s="31"/>
      <c r="E547" s="34" t="str">
        <f t="shared" si="24"/>
        <v>_</v>
      </c>
      <c r="F547" s="34" t="str">
        <f t="shared" si="25"/>
        <v> - </v>
      </c>
    </row>
    <row r="548" spans="1:6" ht="15">
      <c r="A548" s="29">
        <v>16034</v>
      </c>
      <c r="B548" s="29">
        <v>1</v>
      </c>
      <c r="C548" s="34" t="s">
        <v>654</v>
      </c>
      <c r="D548" s="34" t="s">
        <v>654</v>
      </c>
      <c r="E548" s="34" t="str">
        <f t="shared" si="24"/>
        <v>16034_1</v>
      </c>
      <c r="F548" s="34" t="str">
        <f t="shared" si="25"/>
        <v>AL Invest Udenlandske Aktier - AL Invest Udenlandske Aktier</v>
      </c>
    </row>
    <row r="549" spans="5:6" ht="15">
      <c r="E549" s="34" t="str">
        <f t="shared" si="24"/>
        <v>_</v>
      </c>
      <c r="F549" s="34" t="str">
        <f t="shared" si="25"/>
        <v> - </v>
      </c>
    </row>
    <row r="550" spans="1:6" ht="15">
      <c r="A550" s="31" t="s">
        <v>14</v>
      </c>
      <c r="E550" s="34" t="str">
        <f t="shared" si="24"/>
        <v>B_</v>
      </c>
      <c r="F550" s="34" t="str">
        <f t="shared" si="25"/>
        <v> - </v>
      </c>
    </row>
    <row r="551" spans="1:6" ht="15">
      <c r="A551" s="31"/>
      <c r="E551" s="34" t="str">
        <f t="shared" si="24"/>
        <v>_</v>
      </c>
      <c r="F551" s="34" t="str">
        <f t="shared" si="25"/>
        <v> - </v>
      </c>
    </row>
    <row r="552" spans="1:6" ht="15">
      <c r="A552" s="29">
        <v>16003</v>
      </c>
      <c r="B552" s="29">
        <v>1</v>
      </c>
      <c r="C552" s="34" t="s">
        <v>643</v>
      </c>
      <c r="D552" s="34" t="s">
        <v>643</v>
      </c>
      <c r="E552" s="34" t="str">
        <f t="shared" si="24"/>
        <v>16003_1</v>
      </c>
      <c r="F552" s="34" t="str">
        <f t="shared" si="25"/>
        <v>BankInvest Indeksobligationer - BankInvest Indeksobligationer</v>
      </c>
    </row>
    <row r="553" spans="1:6" ht="15">
      <c r="A553" s="29">
        <v>16072</v>
      </c>
      <c r="B553" s="29">
        <v>1</v>
      </c>
      <c r="C553" s="34" t="s">
        <v>104</v>
      </c>
      <c r="D553" s="34" t="s">
        <v>105</v>
      </c>
      <c r="E553" s="34" t="str">
        <f t="shared" si="24"/>
        <v>16072_1</v>
      </c>
      <c r="F553" s="34" t="str">
        <f t="shared" si="25"/>
        <v>BankInvest Mix, Investeringsinstitutforening - BankInvest Mix 70+</v>
      </c>
    </row>
    <row r="554" spans="1:6" ht="15">
      <c r="A554" s="29">
        <v>16074</v>
      </c>
      <c r="B554" s="29">
        <v>1</v>
      </c>
      <c r="C554" s="34" t="s">
        <v>835</v>
      </c>
      <c r="D554" s="34" t="s">
        <v>386</v>
      </c>
      <c r="E554" s="34" t="str">
        <f t="shared" si="24"/>
        <v>16074_1</v>
      </c>
      <c r="F554" s="34" t="str">
        <f t="shared" si="25"/>
        <v>BL&amp;S Invest - Danske Aktier</v>
      </c>
    </row>
    <row r="555" spans="1:6" ht="15">
      <c r="A555" s="29">
        <v>16074</v>
      </c>
      <c r="B555" s="29">
        <v>3</v>
      </c>
      <c r="C555" s="34" t="s">
        <v>835</v>
      </c>
      <c r="D555" s="34" t="s">
        <v>392</v>
      </c>
      <c r="E555" s="34" t="str">
        <f t="shared" si="24"/>
        <v>16074_3</v>
      </c>
      <c r="F555" s="34" t="str">
        <f t="shared" si="25"/>
        <v>BL&amp;S Invest - Globale Aktier</v>
      </c>
    </row>
    <row r="556" spans="3:6" ht="15">
      <c r="C556" s="34"/>
      <c r="D556" s="34"/>
      <c r="E556" s="34" t="str">
        <f t="shared" si="24"/>
        <v>_</v>
      </c>
      <c r="F556" s="34" t="str">
        <f t="shared" si="25"/>
        <v> - </v>
      </c>
    </row>
    <row r="557" spans="1:6" ht="15">
      <c r="A557" s="31" t="s">
        <v>20</v>
      </c>
      <c r="E557" s="34" t="str">
        <f t="shared" si="24"/>
        <v>D_</v>
      </c>
      <c r="F557" s="34" t="str">
        <f t="shared" si="25"/>
        <v> - </v>
      </c>
    </row>
    <row r="558" spans="5:6" ht="15">
      <c r="E558" s="34" t="str">
        <f t="shared" si="24"/>
        <v>_</v>
      </c>
      <c r="F558" s="34" t="str">
        <f t="shared" si="25"/>
        <v> - </v>
      </c>
    </row>
    <row r="559" spans="1:6" ht="15">
      <c r="A559" s="29">
        <v>16012</v>
      </c>
      <c r="B559" s="29">
        <v>1</v>
      </c>
      <c r="C559" s="34" t="s">
        <v>22</v>
      </c>
      <c r="D559" s="34" t="s">
        <v>646</v>
      </c>
      <c r="E559" s="34" t="str">
        <f t="shared" si="24"/>
        <v>16012_1</v>
      </c>
      <c r="F559" s="34" t="str">
        <f t="shared" si="25"/>
        <v>Danske Invest - Indeksobligationer</v>
      </c>
    </row>
    <row r="560" spans="1:6" ht="15">
      <c r="A560" s="29">
        <v>16014</v>
      </c>
      <c r="B560" s="29">
        <v>1</v>
      </c>
      <c r="C560" s="29" t="s">
        <v>27</v>
      </c>
      <c r="D560" s="29" t="s">
        <v>226</v>
      </c>
      <c r="E560" s="34" t="str">
        <f t="shared" si="24"/>
        <v>16014_1</v>
      </c>
      <c r="F560" s="34" t="str">
        <f t="shared" si="25"/>
        <v>Dexia Invest - Korte Danske Obligationer</v>
      </c>
    </row>
    <row r="561" spans="1:6" ht="15">
      <c r="A561" s="29">
        <v>16014</v>
      </c>
      <c r="B561" s="29">
        <v>2</v>
      </c>
      <c r="C561" s="29" t="s">
        <v>27</v>
      </c>
      <c r="D561" s="29" t="s">
        <v>232</v>
      </c>
      <c r="E561" s="34" t="str">
        <f t="shared" si="24"/>
        <v>16014_2</v>
      </c>
      <c r="F561" s="34" t="str">
        <f t="shared" si="25"/>
        <v>Dexia Invest - Lange Danske Obligationer</v>
      </c>
    </row>
    <row r="562" spans="5:6" ht="15">
      <c r="E562" s="34" t="str">
        <f t="shared" si="24"/>
        <v>_</v>
      </c>
      <c r="F562" s="34" t="str">
        <f t="shared" si="25"/>
        <v> - </v>
      </c>
    </row>
    <row r="563" spans="1:6" ht="15">
      <c r="A563" s="31" t="s">
        <v>28</v>
      </c>
      <c r="E563" s="34" t="str">
        <f t="shared" si="24"/>
        <v>E_</v>
      </c>
      <c r="F563" s="34" t="str">
        <f t="shared" si="25"/>
        <v> - </v>
      </c>
    </row>
    <row r="564" spans="1:6" ht="15">
      <c r="A564" s="31"/>
      <c r="E564" s="34" t="str">
        <f t="shared" si="24"/>
        <v>_</v>
      </c>
      <c r="F564" s="34" t="str">
        <f t="shared" si="25"/>
        <v> - </v>
      </c>
    </row>
    <row r="565" spans="1:6" ht="15">
      <c r="A565" s="29">
        <v>16006</v>
      </c>
      <c r="B565" s="29">
        <v>1</v>
      </c>
      <c r="C565" s="29" t="s">
        <v>106</v>
      </c>
      <c r="D565" s="29" t="s">
        <v>646</v>
      </c>
      <c r="E565" s="34" t="str">
        <f t="shared" si="24"/>
        <v>16006_1</v>
      </c>
      <c r="F565" s="34" t="str">
        <f t="shared" si="25"/>
        <v>Egns-Invest, Placeringsforening - Indeksobligationer</v>
      </c>
    </row>
    <row r="566" spans="1:6" ht="15">
      <c r="A566" s="29">
        <v>16006</v>
      </c>
      <c r="B566" s="29">
        <v>3</v>
      </c>
      <c r="C566" s="29" t="s">
        <v>106</v>
      </c>
      <c r="D566" s="29" t="s">
        <v>107</v>
      </c>
      <c r="E566" s="34" t="str">
        <f t="shared" si="24"/>
        <v>16006_3</v>
      </c>
      <c r="F566" s="34" t="str">
        <f t="shared" si="25"/>
        <v>Egns-Invest, Placeringsforening - Korte obligationer, Pension &amp; Erhverv</v>
      </c>
    </row>
    <row r="567" spans="1:6" ht="15">
      <c r="A567" s="29">
        <v>16006</v>
      </c>
      <c r="B567" s="29">
        <v>4</v>
      </c>
      <c r="C567" s="29" t="s">
        <v>106</v>
      </c>
      <c r="D567" s="29" t="s">
        <v>647</v>
      </c>
      <c r="E567" s="34" t="str">
        <f t="shared" si="24"/>
        <v>16006_4</v>
      </c>
      <c r="F567" s="34" t="str">
        <f t="shared" si="25"/>
        <v>Egns-Invest, Placeringsforening - Obligationer, Pension &amp; Erhverv</v>
      </c>
    </row>
    <row r="568" spans="1:6" ht="15">
      <c r="A568" s="29">
        <v>16006</v>
      </c>
      <c r="B568" s="29">
        <v>8</v>
      </c>
      <c r="C568" s="29" t="s">
        <v>106</v>
      </c>
      <c r="D568" s="29" t="s">
        <v>108</v>
      </c>
      <c r="E568" s="34" t="str">
        <f t="shared" si="24"/>
        <v>16006_8</v>
      </c>
      <c r="F568" s="34" t="str">
        <f t="shared" si="25"/>
        <v>Egns-Invest, Placeringsforening - Lange obligationer, Pension &amp; Erhverv</v>
      </c>
    </row>
    <row r="569" spans="5:6" ht="15">
      <c r="E569" s="34" t="str">
        <f t="shared" si="24"/>
        <v>_</v>
      </c>
      <c r="F569" s="34" t="str">
        <f t="shared" si="25"/>
        <v> - </v>
      </c>
    </row>
    <row r="570" spans="1:6" ht="15">
      <c r="A570" s="31" t="s">
        <v>31</v>
      </c>
      <c r="E570" s="34" t="str">
        <f t="shared" si="24"/>
        <v>F_</v>
      </c>
      <c r="F570" s="34" t="str">
        <f t="shared" si="25"/>
        <v> - </v>
      </c>
    </row>
    <row r="571" spans="5:6" ht="15">
      <c r="E571" s="34" t="str">
        <f t="shared" si="24"/>
        <v>_</v>
      </c>
      <c r="F571" s="34" t="str">
        <f t="shared" si="25"/>
        <v> - </v>
      </c>
    </row>
    <row r="572" spans="1:6" ht="15">
      <c r="A572" s="29">
        <v>16071</v>
      </c>
      <c r="B572" s="29">
        <v>1</v>
      </c>
      <c r="C572" s="29" t="s">
        <v>109</v>
      </c>
      <c r="D572" s="29" t="s">
        <v>668</v>
      </c>
      <c r="E572" s="34" t="str">
        <f t="shared" si="24"/>
        <v>16071_1</v>
      </c>
      <c r="F572" s="34" t="str">
        <f t="shared" si="25"/>
        <v>Fionia Invest, Investeringsinstitutforening - Fionia Invest Aktiv Portefølje 1</v>
      </c>
    </row>
    <row r="573" spans="1:6" ht="15">
      <c r="A573" s="29">
        <v>16071</v>
      </c>
      <c r="B573" s="29">
        <v>2</v>
      </c>
      <c r="C573" s="29" t="s">
        <v>109</v>
      </c>
      <c r="D573" s="29" t="s">
        <v>669</v>
      </c>
      <c r="E573" s="34" t="str">
        <f t="shared" si="24"/>
        <v>16071_2</v>
      </c>
      <c r="F573" s="34" t="str">
        <f t="shared" si="25"/>
        <v>Fionia Invest, Investeringsinstitutforening - Fionia Invest Aktiv Portefølje 2</v>
      </c>
    </row>
    <row r="574" spans="1:6" ht="15">
      <c r="A574" s="29">
        <v>16071</v>
      </c>
      <c r="B574" s="29">
        <v>3</v>
      </c>
      <c r="C574" s="29" t="s">
        <v>109</v>
      </c>
      <c r="D574" s="29" t="s">
        <v>670</v>
      </c>
      <c r="E574" s="34" t="str">
        <f t="shared" si="24"/>
        <v>16071_3</v>
      </c>
      <c r="F574" s="34" t="str">
        <f t="shared" si="25"/>
        <v>Fionia Invest, Investeringsinstitutforening - Fionia Invest Aktiv Portefølje 3</v>
      </c>
    </row>
    <row r="575" spans="1:6" ht="15">
      <c r="A575" s="29">
        <v>16071</v>
      </c>
      <c r="B575" s="29">
        <v>4</v>
      </c>
      <c r="C575" s="29" t="s">
        <v>109</v>
      </c>
      <c r="D575" s="29" t="s">
        <v>671</v>
      </c>
      <c r="E575" s="34" t="str">
        <f t="shared" si="24"/>
        <v>16071_4</v>
      </c>
      <c r="F575" s="34" t="str">
        <f t="shared" si="25"/>
        <v>Fionia Invest, Investeringsinstitutforening - Fionia Invest Aktiv Portefølje 4</v>
      </c>
    </row>
    <row r="576" spans="5:6" ht="15">
      <c r="E576" s="34" t="str">
        <f t="shared" si="24"/>
        <v>_</v>
      </c>
      <c r="F576" s="34" t="str">
        <f t="shared" si="25"/>
        <v> - </v>
      </c>
    </row>
    <row r="577" spans="1:6" ht="15">
      <c r="A577" s="31" t="s">
        <v>110</v>
      </c>
      <c r="E577" s="34" t="str">
        <f t="shared" si="24"/>
        <v>H_</v>
      </c>
      <c r="F577" s="34" t="str">
        <f t="shared" si="25"/>
        <v> - </v>
      </c>
    </row>
    <row r="578" spans="1:6" ht="15">
      <c r="A578" s="31"/>
      <c r="E578" s="34" t="str">
        <f t="shared" si="24"/>
        <v>_</v>
      </c>
      <c r="F578" s="34" t="str">
        <f t="shared" si="25"/>
        <v> - </v>
      </c>
    </row>
    <row r="579" spans="1:6" ht="15">
      <c r="A579" s="29">
        <v>16073</v>
      </c>
      <c r="B579" s="29">
        <v>1</v>
      </c>
      <c r="C579" s="29" t="s">
        <v>836</v>
      </c>
      <c r="D579" s="29" t="s">
        <v>226</v>
      </c>
      <c r="E579" s="34" t="str">
        <f t="shared" si="24"/>
        <v>16073_1</v>
      </c>
      <c r="F579" s="34" t="str">
        <f t="shared" si="25"/>
        <v>HP Invest - Korte Danske Obligationer</v>
      </c>
    </row>
    <row r="580" spans="1:6" ht="15">
      <c r="A580" s="29">
        <v>16073</v>
      </c>
      <c r="B580" s="29">
        <v>2</v>
      </c>
      <c r="C580" s="29" t="s">
        <v>836</v>
      </c>
      <c r="D580" s="29" t="s">
        <v>232</v>
      </c>
      <c r="E580" s="34" t="str">
        <f t="shared" si="24"/>
        <v>16073_2</v>
      </c>
      <c r="F580" s="34" t="str">
        <f t="shared" si="25"/>
        <v>HP Invest - Lange Danske Obligationer</v>
      </c>
    </row>
    <row r="581" spans="5:6" ht="15">
      <c r="E581" s="34" t="str">
        <f t="shared" si="24"/>
        <v>_</v>
      </c>
      <c r="F581" s="34" t="str">
        <f t="shared" si="25"/>
        <v> - </v>
      </c>
    </row>
    <row r="582" spans="1:6" ht="15">
      <c r="A582" s="31" t="s">
        <v>42</v>
      </c>
      <c r="E582" s="34" t="str">
        <f t="shared" si="24"/>
        <v>J_</v>
      </c>
      <c r="F582" s="34" t="str">
        <f t="shared" si="25"/>
        <v> - </v>
      </c>
    </row>
    <row r="583" spans="1:6" ht="15">
      <c r="A583" s="31"/>
      <c r="E583" s="34" t="str">
        <f t="shared" si="24"/>
        <v>_</v>
      </c>
      <c r="F583" s="34" t="str">
        <f t="shared" si="25"/>
        <v> - </v>
      </c>
    </row>
    <row r="584" spans="1:6" ht="15">
      <c r="A584" s="29">
        <v>16009</v>
      </c>
      <c r="B584" s="29">
        <v>1</v>
      </c>
      <c r="C584" s="29" t="s">
        <v>43</v>
      </c>
      <c r="D584" s="29" t="s">
        <v>646</v>
      </c>
      <c r="E584" s="34" t="str">
        <f t="shared" si="24"/>
        <v>16009_1</v>
      </c>
      <c r="F584" s="34" t="str">
        <f t="shared" si="25"/>
        <v>Jyske Invest - Indeksobligationer</v>
      </c>
    </row>
    <row r="585" spans="5:6" ht="15">
      <c r="E585" s="34" t="str">
        <f t="shared" si="24"/>
        <v>_</v>
      </c>
      <c r="F585" s="34" t="str">
        <f t="shared" si="25"/>
        <v> - </v>
      </c>
    </row>
    <row r="586" spans="1:6" ht="15">
      <c r="A586" s="31" t="s">
        <v>46</v>
      </c>
      <c r="E586" s="34" t="str">
        <f t="shared" si="24"/>
        <v>L_</v>
      </c>
      <c r="F586" s="34" t="str">
        <f t="shared" si="25"/>
        <v> - </v>
      </c>
    </row>
    <row r="587" spans="5:6" ht="15">
      <c r="E587" s="34" t="str">
        <f t="shared" si="24"/>
        <v>_</v>
      </c>
      <c r="F587" s="34" t="str">
        <f t="shared" si="25"/>
        <v> - </v>
      </c>
    </row>
    <row r="588" spans="1:6" ht="15">
      <c r="A588" s="29">
        <v>16036</v>
      </c>
      <c r="B588" s="29">
        <v>1</v>
      </c>
      <c r="C588" s="29" t="s">
        <v>111</v>
      </c>
      <c r="D588" s="29" t="s">
        <v>655</v>
      </c>
      <c r="E588" s="34" t="str">
        <f t="shared" si="24"/>
        <v>16036_1</v>
      </c>
      <c r="F588" s="34" t="str">
        <f t="shared" si="25"/>
        <v>Lån &amp; Spar Mix Invest, Investeringsinstitutforening - Lån &amp; Spar Mix - Pension</v>
      </c>
    </row>
    <row r="589" spans="1:6" ht="15">
      <c r="A589" s="29">
        <v>16036</v>
      </c>
      <c r="B589" s="29">
        <v>2</v>
      </c>
      <c r="C589" s="29" t="s">
        <v>111</v>
      </c>
      <c r="D589" s="29" t="s">
        <v>657</v>
      </c>
      <c r="E589" s="34" t="str">
        <f t="shared" si="24"/>
        <v>16036_2</v>
      </c>
      <c r="F589" s="34" t="str">
        <f t="shared" si="25"/>
        <v>Lån &amp; Spar Mix Invest, Investeringsinstitutforening - OTIUM 2008 - Pension</v>
      </c>
    </row>
    <row r="590" spans="1:6" ht="15">
      <c r="A590" s="29">
        <v>16036</v>
      </c>
      <c r="B590" s="29">
        <v>3</v>
      </c>
      <c r="C590" s="29" t="s">
        <v>111</v>
      </c>
      <c r="D590" s="29" t="s">
        <v>659</v>
      </c>
      <c r="E590" s="34" t="str">
        <f t="shared" si="24"/>
        <v>16036_3</v>
      </c>
      <c r="F590" s="34" t="str">
        <f t="shared" si="25"/>
        <v>Lån &amp; Spar Mix Invest, Investeringsinstitutforening - OTIUM 2012 - Pension</v>
      </c>
    </row>
    <row r="591" spans="5:6" ht="15">
      <c r="E591" s="34" t="str">
        <f t="shared" si="24"/>
        <v>_</v>
      </c>
      <c r="F591" s="34" t="str">
        <f t="shared" si="25"/>
        <v> - </v>
      </c>
    </row>
    <row r="592" spans="1:6" ht="15">
      <c r="A592" s="31" t="s">
        <v>58</v>
      </c>
      <c r="E592" s="34" t="str">
        <f t="shared" si="24"/>
        <v>N_</v>
      </c>
      <c r="F592" s="34" t="str">
        <f t="shared" si="25"/>
        <v> - </v>
      </c>
    </row>
    <row r="593" spans="5:6" ht="15">
      <c r="E593" s="34" t="str">
        <f t="shared" si="24"/>
        <v>_</v>
      </c>
      <c r="F593" s="34" t="str">
        <f t="shared" si="25"/>
        <v> - </v>
      </c>
    </row>
    <row r="594" spans="1:6" ht="15">
      <c r="A594" s="29">
        <v>16011</v>
      </c>
      <c r="B594" s="29">
        <v>1</v>
      </c>
      <c r="C594" s="29" t="s">
        <v>112</v>
      </c>
      <c r="D594" s="29" t="s">
        <v>646</v>
      </c>
      <c r="E594" s="34" t="str">
        <f t="shared" si="24"/>
        <v>16011_1</v>
      </c>
      <c r="F594" s="34" t="str">
        <f t="shared" si="25"/>
        <v>Nordea Invest, Placeringsforening - Indeksobligationer</v>
      </c>
    </row>
    <row r="595" spans="1:6" ht="15">
      <c r="A595" s="29">
        <v>16024</v>
      </c>
      <c r="B595" s="29">
        <v>2</v>
      </c>
      <c r="C595" s="29" t="s">
        <v>61</v>
      </c>
      <c r="D595" s="29" t="s">
        <v>652</v>
      </c>
      <c r="E595" s="34" t="str">
        <f t="shared" si="24"/>
        <v>16024_2</v>
      </c>
      <c r="F595" s="34" t="str">
        <f t="shared" si="25"/>
        <v>Nordea Invest Engros - Obligationer 1 KAB</v>
      </c>
    </row>
    <row r="596" spans="1:6" ht="15">
      <c r="A596" s="29">
        <v>16024</v>
      </c>
      <c r="B596" s="29">
        <v>3</v>
      </c>
      <c r="C596" s="29" t="s">
        <v>61</v>
      </c>
      <c r="D596" s="29" t="s">
        <v>653</v>
      </c>
      <c r="E596" s="34" t="str">
        <f t="shared" si="24"/>
        <v>16024_3</v>
      </c>
      <c r="F596" s="34" t="str">
        <f t="shared" si="25"/>
        <v>Nordea Invest Engros - Obligationer 2 KAB</v>
      </c>
    </row>
    <row r="597" spans="1:6" ht="15">
      <c r="A597" s="29">
        <v>16024</v>
      </c>
      <c r="B597" s="29">
        <v>4</v>
      </c>
      <c r="C597" s="29" t="s">
        <v>61</v>
      </c>
      <c r="D597" s="29" t="s">
        <v>837</v>
      </c>
      <c r="E597" s="34" t="str">
        <f t="shared" si="24"/>
        <v>16024_4</v>
      </c>
      <c r="F597" s="34" t="str">
        <f t="shared" si="25"/>
        <v>Nordea Invest Engros - Obligationer 3 KAB</v>
      </c>
    </row>
    <row r="598" spans="1:6" ht="15">
      <c r="A598" s="29">
        <v>16024</v>
      </c>
      <c r="B598" s="29">
        <v>5</v>
      </c>
      <c r="C598" s="29" t="s">
        <v>61</v>
      </c>
      <c r="D598" s="29" t="s">
        <v>838</v>
      </c>
      <c r="E598" s="34" t="str">
        <f t="shared" si="24"/>
        <v>16024_5</v>
      </c>
      <c r="F598" s="34" t="str">
        <f t="shared" si="25"/>
        <v>Nordea Invest Engros - Obligationer 4 KAB</v>
      </c>
    </row>
    <row r="599" spans="1:6" ht="15">
      <c r="A599" s="29">
        <v>16059</v>
      </c>
      <c r="B599" s="29">
        <v>1</v>
      </c>
      <c r="C599" s="29" t="s">
        <v>64</v>
      </c>
      <c r="D599" s="29" t="s">
        <v>662</v>
      </c>
      <c r="E599" s="34" t="str">
        <f t="shared" si="24"/>
        <v>16059_1</v>
      </c>
      <c r="F599" s="34" t="str">
        <f t="shared" si="25"/>
        <v>Nykredit Invest - Balance Mellem Akk. (Pension)</v>
      </c>
    </row>
    <row r="600" spans="1:6" ht="15">
      <c r="A600" s="29">
        <v>16059</v>
      </c>
      <c r="B600" s="29">
        <v>2</v>
      </c>
      <c r="C600" s="29" t="s">
        <v>64</v>
      </c>
      <c r="D600" s="29" t="s">
        <v>664</v>
      </c>
      <c r="E600" s="34" t="str">
        <f t="shared" si="24"/>
        <v>16059_2</v>
      </c>
      <c r="F600" s="34" t="str">
        <f t="shared" si="25"/>
        <v>Nykredit Invest - Balance Lang Akk. (Pension)</v>
      </c>
    </row>
    <row r="601" spans="5:6" ht="15">
      <c r="E601" s="34" t="str">
        <f t="shared" si="24"/>
        <v>_</v>
      </c>
      <c r="F601" s="34" t="str">
        <f t="shared" si="25"/>
        <v> - </v>
      </c>
    </row>
    <row r="602" spans="1:6" ht="15">
      <c r="A602" s="31" t="s">
        <v>76</v>
      </c>
      <c r="E602" s="34" t="str">
        <f t="shared" si="24"/>
        <v>P_</v>
      </c>
      <c r="F602" s="34" t="str">
        <f t="shared" si="25"/>
        <v> - </v>
      </c>
    </row>
    <row r="603" spans="5:6" ht="15">
      <c r="E603" s="34" t="str">
        <f t="shared" si="24"/>
        <v>_</v>
      </c>
      <c r="F603" s="34" t="str">
        <f t="shared" si="25"/>
        <v> - </v>
      </c>
    </row>
    <row r="604" spans="1:6" ht="15">
      <c r="A604" s="29">
        <v>16022</v>
      </c>
      <c r="B604" s="29">
        <v>2</v>
      </c>
      <c r="C604" s="34" t="s">
        <v>839</v>
      </c>
      <c r="D604" s="34" t="s">
        <v>651</v>
      </c>
      <c r="E604" s="34" t="str">
        <f t="shared" si="24"/>
        <v>16022_2</v>
      </c>
      <c r="F604" s="34" t="str">
        <f t="shared" si="25"/>
        <v>Profil Invest, Placeringsforening - Afdeling KK</v>
      </c>
    </row>
    <row r="605" spans="1:6" ht="15">
      <c r="A605" s="29">
        <v>16022</v>
      </c>
      <c r="B605" s="29">
        <v>3</v>
      </c>
      <c r="C605" s="34" t="s">
        <v>839</v>
      </c>
      <c r="D605" s="34" t="s">
        <v>293</v>
      </c>
      <c r="E605" s="34" t="str">
        <f t="shared" si="24"/>
        <v>16022_3</v>
      </c>
      <c r="F605" s="34" t="str">
        <f t="shared" si="25"/>
        <v>Profil Invest, Placeringsforening - Danske Obligationer</v>
      </c>
    </row>
    <row r="606" spans="1:6" ht="15">
      <c r="A606" s="29">
        <v>16022</v>
      </c>
      <c r="B606" s="29">
        <v>4</v>
      </c>
      <c r="C606" s="34" t="s">
        <v>839</v>
      </c>
      <c r="D606" s="34" t="s">
        <v>900</v>
      </c>
      <c r="E606" s="34" t="str">
        <f t="shared" si="24"/>
        <v>16022_4</v>
      </c>
      <c r="F606" s="34" t="str">
        <f t="shared" si="25"/>
        <v>Profil Invest, Placeringsforening - Danske Obligationer - Høj Varighed</v>
      </c>
    </row>
    <row r="607" spans="1:6" ht="15">
      <c r="A607" s="29">
        <v>16022</v>
      </c>
      <c r="B607" s="29">
        <v>7</v>
      </c>
      <c r="C607" s="34" t="s">
        <v>839</v>
      </c>
      <c r="D607" s="34" t="s">
        <v>901</v>
      </c>
      <c r="E607" s="34" t="str">
        <f t="shared" si="24"/>
        <v>16022_7</v>
      </c>
      <c r="F607" s="34" t="str">
        <f t="shared" si="25"/>
        <v>Profil Invest, Placeringsforening - High Yield</v>
      </c>
    </row>
    <row r="608" spans="1:6" ht="15">
      <c r="A608" s="31"/>
      <c r="E608" s="34" t="str">
        <f t="shared" si="24"/>
        <v>_</v>
      </c>
      <c r="F608" s="34" t="str">
        <f t="shared" si="25"/>
        <v> - </v>
      </c>
    </row>
    <row r="609" spans="1:6" ht="15">
      <c r="A609" s="31" t="s">
        <v>77</v>
      </c>
      <c r="E609" s="34" t="str">
        <f aca="true" t="shared" si="26" ref="E609:E672">A609&amp;"_"&amp;B609</f>
        <v>S_</v>
      </c>
      <c r="F609" s="34" t="str">
        <f aca="true" t="shared" si="27" ref="F609:F672">C609&amp;" - "&amp;D609</f>
        <v> - </v>
      </c>
    </row>
    <row r="610" spans="5:6" ht="15">
      <c r="E610" s="34" t="str">
        <f t="shared" si="26"/>
        <v>_</v>
      </c>
      <c r="F610" s="34" t="str">
        <f t="shared" si="27"/>
        <v> - </v>
      </c>
    </row>
    <row r="611" spans="1:6" ht="15">
      <c r="A611" s="29">
        <v>16008</v>
      </c>
      <c r="B611" s="29">
        <v>3</v>
      </c>
      <c r="C611" s="29" t="s">
        <v>113</v>
      </c>
      <c r="D611" s="29" t="s">
        <v>648</v>
      </c>
      <c r="E611" s="34" t="str">
        <f t="shared" si="26"/>
        <v>16008_3</v>
      </c>
      <c r="F611" s="34" t="str">
        <f t="shared" si="27"/>
        <v>Sparinvest, Placeringsforening - Danske Obligationer Varighed 5</v>
      </c>
    </row>
    <row r="612" spans="1:6" ht="15">
      <c r="A612" s="29">
        <v>16008</v>
      </c>
      <c r="B612" s="29">
        <v>4</v>
      </c>
      <c r="C612" s="29" t="s">
        <v>113</v>
      </c>
      <c r="D612" s="29" t="s">
        <v>649</v>
      </c>
      <c r="E612" s="34" t="str">
        <f t="shared" si="26"/>
        <v>16008_4</v>
      </c>
      <c r="F612" s="34" t="str">
        <f t="shared" si="27"/>
        <v>Sparinvest, Placeringsforening - Danske Obligationer Varighed 7</v>
      </c>
    </row>
    <row r="613" spans="1:6" ht="15">
      <c r="A613" s="29">
        <v>16005</v>
      </c>
      <c r="B613" s="29">
        <v>1</v>
      </c>
      <c r="C613" s="29" t="s">
        <v>645</v>
      </c>
      <c r="D613" s="29" t="s">
        <v>645</v>
      </c>
      <c r="E613" s="34" t="str">
        <f t="shared" si="26"/>
        <v>16005_1</v>
      </c>
      <c r="F613" s="34" t="str">
        <f t="shared" si="27"/>
        <v>Sparinvest Pengemarked - Sparinvest Pengemarked</v>
      </c>
    </row>
    <row r="614" spans="1:6" ht="15">
      <c r="A614" s="29">
        <v>16065</v>
      </c>
      <c r="B614" s="29">
        <v>1</v>
      </c>
      <c r="C614" s="29" t="s">
        <v>114</v>
      </c>
      <c r="D614" s="29" t="s">
        <v>427</v>
      </c>
      <c r="E614" s="34" t="str">
        <f t="shared" si="26"/>
        <v>16065_1</v>
      </c>
      <c r="F614" s="34" t="str">
        <f t="shared" si="27"/>
        <v>Sydinvest Engros, Placeringsforening - Emerging Market Bonds</v>
      </c>
    </row>
    <row r="615" spans="1:6" ht="15">
      <c r="A615" s="35">
        <v>16065</v>
      </c>
      <c r="B615" s="35">
        <v>2</v>
      </c>
      <c r="C615" s="35" t="s">
        <v>114</v>
      </c>
      <c r="D615" s="35" t="s">
        <v>667</v>
      </c>
      <c r="E615" s="34" t="str">
        <f t="shared" si="26"/>
        <v>16065_2</v>
      </c>
      <c r="F615" s="34" t="str">
        <f t="shared" si="27"/>
        <v>Sydinvest Engros, Placeringsforening - Emerging Markets Local Currency Bonds</v>
      </c>
    </row>
    <row r="616" spans="1:6" ht="15">
      <c r="A616" s="35">
        <v>16065</v>
      </c>
      <c r="B616" s="35">
        <v>4</v>
      </c>
      <c r="C616" s="35" t="s">
        <v>114</v>
      </c>
      <c r="D616" s="35" t="s">
        <v>902</v>
      </c>
      <c r="E616" s="34" t="str">
        <f t="shared" si="26"/>
        <v>16065_4</v>
      </c>
      <c r="F616" s="34" t="str">
        <f t="shared" si="27"/>
        <v>Sydinvest Engros, Placeringsforening - Emerging Markets Local Currency Bonds USD</v>
      </c>
    </row>
    <row r="617" spans="5:6" ht="15">
      <c r="E617" s="34" t="str">
        <f t="shared" si="26"/>
        <v>_</v>
      </c>
      <c r="F617" s="34" t="str">
        <f t="shared" si="27"/>
        <v> - </v>
      </c>
    </row>
    <row r="618" spans="1:6" ht="15">
      <c r="A618" s="31" t="s">
        <v>98</v>
      </c>
      <c r="E618" s="34" t="str">
        <f t="shared" si="26"/>
        <v>T_</v>
      </c>
      <c r="F618" s="34" t="str">
        <f t="shared" si="27"/>
        <v> - </v>
      </c>
    </row>
    <row r="619" spans="5:6" ht="15">
      <c r="E619" s="34" t="str">
        <f t="shared" si="26"/>
        <v>_</v>
      </c>
      <c r="F619" s="34" t="str">
        <f t="shared" si="27"/>
        <v> - </v>
      </c>
    </row>
    <row r="620" spans="1:6" ht="15">
      <c r="A620" s="29">
        <v>16040</v>
      </c>
      <c r="B620" s="29">
        <v>1</v>
      </c>
      <c r="C620" s="29" t="s">
        <v>115</v>
      </c>
      <c r="D620" s="29" t="s">
        <v>660</v>
      </c>
      <c r="E620" s="34" t="str">
        <f t="shared" si="26"/>
        <v>16040_1</v>
      </c>
      <c r="F620" s="34" t="str">
        <f t="shared" si="27"/>
        <v>TRP Invest - Global High Yield Bonds</v>
      </c>
    </row>
    <row r="621" spans="5:6" ht="15">
      <c r="E621" s="34" t="str">
        <f t="shared" si="26"/>
        <v>_</v>
      </c>
      <c r="F621" s="34" t="str">
        <f t="shared" si="27"/>
        <v> - </v>
      </c>
    </row>
    <row r="622" spans="5:6" ht="15">
      <c r="E622" s="34" t="str">
        <f t="shared" si="26"/>
        <v>_</v>
      </c>
      <c r="F622" s="34" t="str">
        <f t="shared" si="27"/>
        <v> - </v>
      </c>
    </row>
    <row r="623" spans="1:6" ht="15">
      <c r="A623" s="39" t="s">
        <v>116</v>
      </c>
      <c r="B623" s="40"/>
      <c r="C623" s="40"/>
      <c r="D623" s="40"/>
      <c r="E623" s="34" t="str">
        <f t="shared" si="26"/>
        <v>Fåmandsforeninger_</v>
      </c>
      <c r="F623" s="34" t="str">
        <f t="shared" si="27"/>
        <v> - </v>
      </c>
    </row>
    <row r="624" spans="1:6" ht="15">
      <c r="A624" s="39" t="s">
        <v>10</v>
      </c>
      <c r="B624" s="40"/>
      <c r="C624" s="40"/>
      <c r="D624" s="40"/>
      <c r="E624" s="34" t="str">
        <f t="shared" si="26"/>
        <v>A_</v>
      </c>
      <c r="F624" s="34" t="str">
        <f t="shared" si="27"/>
        <v> - </v>
      </c>
    </row>
    <row r="625" spans="1:6" ht="15">
      <c r="A625" s="40"/>
      <c r="B625" s="40"/>
      <c r="C625" s="40"/>
      <c r="D625" s="40"/>
      <c r="E625" s="34" t="str">
        <f t="shared" si="26"/>
        <v>_</v>
      </c>
      <c r="F625" s="34" t="str">
        <f t="shared" si="27"/>
        <v> - </v>
      </c>
    </row>
    <row r="626" spans="1:6" ht="15">
      <c r="A626" s="40">
        <v>18006</v>
      </c>
      <c r="B626" s="40">
        <v>1</v>
      </c>
      <c r="C626" s="40" t="s">
        <v>117</v>
      </c>
      <c r="D626" s="40" t="s">
        <v>697</v>
      </c>
      <c r="E626" s="34" t="str">
        <f t="shared" si="26"/>
        <v>18006_1</v>
      </c>
      <c r="F626" s="34" t="str">
        <f t="shared" si="27"/>
        <v>ATP Invest - Basis Lav Risiko</v>
      </c>
    </row>
    <row r="627" spans="1:6" ht="15">
      <c r="A627" s="40">
        <v>18006</v>
      </c>
      <c r="B627" s="40">
        <v>2</v>
      </c>
      <c r="C627" s="40" t="s">
        <v>117</v>
      </c>
      <c r="D627" s="40" t="s">
        <v>698</v>
      </c>
      <c r="E627" s="34" t="str">
        <f t="shared" si="26"/>
        <v>18006_2</v>
      </c>
      <c r="F627" s="34" t="str">
        <f t="shared" si="27"/>
        <v>ATP Invest - Basis Mellem Risiko</v>
      </c>
    </row>
    <row r="628" spans="1:6" ht="15">
      <c r="A628" s="40">
        <v>18006</v>
      </c>
      <c r="B628" s="40">
        <v>3</v>
      </c>
      <c r="C628" s="40" t="s">
        <v>117</v>
      </c>
      <c r="D628" s="40" t="s">
        <v>700</v>
      </c>
      <c r="E628" s="34" t="str">
        <f t="shared" si="26"/>
        <v>18006_3</v>
      </c>
      <c r="F628" s="34" t="str">
        <f t="shared" si="27"/>
        <v>ATP Invest - Basis Høj Risiko</v>
      </c>
    </row>
    <row r="629" spans="1:6" ht="15">
      <c r="A629" s="40">
        <v>18007</v>
      </c>
      <c r="B629" s="40">
        <v>1</v>
      </c>
      <c r="C629" s="40" t="s">
        <v>118</v>
      </c>
      <c r="D629" s="40" t="s">
        <v>386</v>
      </c>
      <c r="E629" s="34" t="str">
        <f t="shared" si="26"/>
        <v>18007_1</v>
      </c>
      <c r="F629" s="34" t="str">
        <f t="shared" si="27"/>
        <v>ATP Invest I - Danske Aktier</v>
      </c>
    </row>
    <row r="630" spans="1:6" ht="15">
      <c r="A630" s="40">
        <v>18007</v>
      </c>
      <c r="B630" s="40">
        <v>2</v>
      </c>
      <c r="C630" s="40" t="s">
        <v>118</v>
      </c>
      <c r="D630" s="40" t="s">
        <v>702</v>
      </c>
      <c r="E630" s="34" t="str">
        <f t="shared" si="26"/>
        <v>18007_2</v>
      </c>
      <c r="F630" s="34" t="str">
        <f t="shared" si="27"/>
        <v>ATP Invest I - Emerging Markets Aktier</v>
      </c>
    </row>
    <row r="631" spans="1:6" ht="15">
      <c r="A631" s="40">
        <v>18007</v>
      </c>
      <c r="B631" s="40">
        <v>3</v>
      </c>
      <c r="C631" s="40" t="s">
        <v>118</v>
      </c>
      <c r="D631" s="40" t="s">
        <v>704</v>
      </c>
      <c r="E631" s="34" t="str">
        <f t="shared" si="26"/>
        <v>18007_3</v>
      </c>
      <c r="F631" s="34" t="str">
        <f t="shared" si="27"/>
        <v>ATP Invest I - Danske Aktier - Mindre selskaber</v>
      </c>
    </row>
    <row r="632" spans="1:6" ht="15">
      <c r="A632" s="40">
        <v>18007</v>
      </c>
      <c r="B632" s="40">
        <v>4</v>
      </c>
      <c r="C632" s="40" t="s">
        <v>118</v>
      </c>
      <c r="D632" s="40" t="s">
        <v>388</v>
      </c>
      <c r="E632" s="34" t="str">
        <f t="shared" si="26"/>
        <v>18007_4</v>
      </c>
      <c r="F632" s="34" t="str">
        <f t="shared" si="27"/>
        <v>ATP Invest I - Europæiske Aktier</v>
      </c>
    </row>
    <row r="633" spans="1:6" ht="15">
      <c r="A633" s="40">
        <v>18007</v>
      </c>
      <c r="B633" s="40">
        <v>5</v>
      </c>
      <c r="C633" s="40" t="s">
        <v>118</v>
      </c>
      <c r="D633" s="40" t="s">
        <v>580</v>
      </c>
      <c r="E633" s="34" t="str">
        <f t="shared" si="26"/>
        <v>18007_5</v>
      </c>
      <c r="F633" s="34" t="str">
        <f t="shared" si="27"/>
        <v>ATP Invest I - Japanske Aktier</v>
      </c>
    </row>
    <row r="634" spans="1:6" ht="15">
      <c r="A634" s="40">
        <v>18007</v>
      </c>
      <c r="B634" s="40">
        <v>6</v>
      </c>
      <c r="C634" s="40" t="s">
        <v>118</v>
      </c>
      <c r="D634" s="40" t="s">
        <v>705</v>
      </c>
      <c r="E634" s="34" t="str">
        <f t="shared" si="26"/>
        <v>18007_6</v>
      </c>
      <c r="F634" s="34" t="str">
        <f t="shared" si="27"/>
        <v>ATP Invest I - OMXC20</v>
      </c>
    </row>
    <row r="635" spans="1:6" ht="15">
      <c r="A635" s="40">
        <v>18007</v>
      </c>
      <c r="B635" s="40">
        <v>12</v>
      </c>
      <c r="C635" s="40" t="s">
        <v>118</v>
      </c>
      <c r="D635" s="40" t="s">
        <v>706</v>
      </c>
      <c r="E635" s="34" t="str">
        <f t="shared" si="26"/>
        <v>18007_12</v>
      </c>
      <c r="F635" s="34" t="str">
        <f t="shared" si="27"/>
        <v>ATP Invest I - Amerikanske Aktier</v>
      </c>
    </row>
    <row r="636" spans="1:6" ht="15">
      <c r="A636" s="40">
        <v>18007</v>
      </c>
      <c r="B636" s="40">
        <v>13</v>
      </c>
      <c r="C636" s="40" t="s">
        <v>118</v>
      </c>
      <c r="D636" s="40" t="s">
        <v>282</v>
      </c>
      <c r="E636" s="34" t="str">
        <f t="shared" si="26"/>
        <v>18007_13</v>
      </c>
      <c r="F636" s="34" t="str">
        <f t="shared" si="27"/>
        <v>ATP Invest I - Korte Obligationer</v>
      </c>
    </row>
    <row r="637" spans="1:6" ht="15">
      <c r="A637" s="40">
        <v>18007</v>
      </c>
      <c r="B637" s="40">
        <v>14</v>
      </c>
      <c r="C637" s="40" t="s">
        <v>118</v>
      </c>
      <c r="D637" s="40" t="s">
        <v>285</v>
      </c>
      <c r="E637" s="34" t="str">
        <f t="shared" si="26"/>
        <v>18007_14</v>
      </c>
      <c r="F637" s="34" t="str">
        <f t="shared" si="27"/>
        <v>ATP Invest I - Lange Obligationer</v>
      </c>
    </row>
    <row r="638" spans="1:6" ht="15">
      <c r="A638" s="40">
        <v>18007</v>
      </c>
      <c r="B638" s="40">
        <v>15</v>
      </c>
      <c r="C638" s="40" t="s">
        <v>118</v>
      </c>
      <c r="D638" s="40" t="s">
        <v>708</v>
      </c>
      <c r="E638" s="34" t="str">
        <f t="shared" si="26"/>
        <v>18007_15</v>
      </c>
      <c r="F638" s="34" t="str">
        <f t="shared" si="27"/>
        <v>ATP Invest I - Globale Obligationer</v>
      </c>
    </row>
    <row r="639" spans="1:6" ht="15">
      <c r="A639" s="40">
        <v>18008</v>
      </c>
      <c r="B639" s="40">
        <v>1</v>
      </c>
      <c r="C639" s="40" t="s">
        <v>119</v>
      </c>
      <c r="D639" s="40" t="s">
        <v>120</v>
      </c>
      <c r="E639" s="34" t="str">
        <f t="shared" si="26"/>
        <v>18008_1</v>
      </c>
      <c r="F639" s="34" t="str">
        <f t="shared" si="27"/>
        <v>ATP Invest II - Ultrakorte obligationer</v>
      </c>
    </row>
    <row r="640" spans="1:6" ht="15">
      <c r="A640" s="40">
        <v>18008</v>
      </c>
      <c r="B640" s="40">
        <v>4</v>
      </c>
      <c r="C640" s="40" t="s">
        <v>119</v>
      </c>
      <c r="D640" s="40" t="s">
        <v>65</v>
      </c>
      <c r="E640" s="34" t="str">
        <f t="shared" si="26"/>
        <v>18008_4</v>
      </c>
      <c r="F640" s="34" t="str">
        <f t="shared" si="27"/>
        <v>ATP Invest II - Globale aktier</v>
      </c>
    </row>
    <row r="641" spans="1:6" ht="15">
      <c r="A641" s="40"/>
      <c r="B641" s="40"/>
      <c r="C641" s="40"/>
      <c r="D641" s="40"/>
      <c r="E641" s="34" t="str">
        <f t="shared" si="26"/>
        <v>_</v>
      </c>
      <c r="F641" s="34" t="str">
        <f t="shared" si="27"/>
        <v> - </v>
      </c>
    </row>
    <row r="642" spans="1:6" ht="15">
      <c r="A642" s="39" t="s">
        <v>14</v>
      </c>
      <c r="B642" s="40"/>
      <c r="C642" s="40"/>
      <c r="D642" s="40"/>
      <c r="E642" s="34" t="str">
        <f t="shared" si="26"/>
        <v>B_</v>
      </c>
      <c r="F642" s="34" t="str">
        <f t="shared" si="27"/>
        <v> - </v>
      </c>
    </row>
    <row r="643" spans="1:6" ht="15">
      <c r="A643" s="40"/>
      <c r="B643" s="40"/>
      <c r="C643" s="40"/>
      <c r="D643" s="40"/>
      <c r="E643" s="34" t="str">
        <f t="shared" si="26"/>
        <v>_</v>
      </c>
      <c r="F643" s="34" t="str">
        <f t="shared" si="27"/>
        <v> - </v>
      </c>
    </row>
    <row r="644" spans="1:6" ht="15">
      <c r="A644" s="40">
        <v>18028</v>
      </c>
      <c r="B644" s="40">
        <v>1</v>
      </c>
      <c r="C644" s="40" t="s">
        <v>121</v>
      </c>
      <c r="D644" s="40" t="s">
        <v>121</v>
      </c>
      <c r="E644" s="34" t="str">
        <f t="shared" si="26"/>
        <v>18028_1</v>
      </c>
      <c r="F644" s="34" t="str">
        <f t="shared" si="27"/>
        <v>BankInvest Vælger - BankInvest Vælger</v>
      </c>
    </row>
    <row r="645" spans="1:6" ht="15">
      <c r="A645" s="40">
        <v>18013</v>
      </c>
      <c r="B645" s="40">
        <v>1</v>
      </c>
      <c r="C645" s="40" t="s">
        <v>723</v>
      </c>
      <c r="D645" s="40" t="s">
        <v>723</v>
      </c>
      <c r="E645" s="34" t="str">
        <f t="shared" si="26"/>
        <v>18013_1</v>
      </c>
      <c r="F645" s="34" t="str">
        <f t="shared" si="27"/>
        <v>BankPension Aktier - BankPension Aktier</v>
      </c>
    </row>
    <row r="646" spans="1:6" ht="15">
      <c r="A646" s="40">
        <v>18015</v>
      </c>
      <c r="B646" s="40">
        <v>1</v>
      </c>
      <c r="C646" s="40" t="s">
        <v>122</v>
      </c>
      <c r="D646" s="40" t="s">
        <v>122</v>
      </c>
      <c r="E646" s="34" t="str">
        <f t="shared" si="26"/>
        <v>18015_1</v>
      </c>
      <c r="F646" s="34" t="str">
        <f t="shared" si="27"/>
        <v>BankPension Emerging Markets Aktier - BankPension Emerging Markets Aktier</v>
      </c>
    </row>
    <row r="647" spans="1:6" ht="15">
      <c r="A647" s="40">
        <v>18014</v>
      </c>
      <c r="B647" s="40">
        <v>1</v>
      </c>
      <c r="C647" s="40" t="s">
        <v>725</v>
      </c>
      <c r="D647" s="40" t="s">
        <v>725</v>
      </c>
      <c r="E647" s="34" t="str">
        <f t="shared" si="26"/>
        <v>18014_1</v>
      </c>
      <c r="F647" s="34" t="str">
        <f t="shared" si="27"/>
        <v>BankPension Obligationer - BankPension Obligationer</v>
      </c>
    </row>
    <row r="648" spans="1:6" ht="15">
      <c r="A648" s="40">
        <v>18009</v>
      </c>
      <c r="B648" s="40">
        <v>1</v>
      </c>
      <c r="C648" s="40" t="s">
        <v>123</v>
      </c>
      <c r="D648" s="40" t="s">
        <v>710</v>
      </c>
      <c r="E648" s="34" t="str">
        <f t="shared" si="26"/>
        <v>18009_1</v>
      </c>
      <c r="F648" s="34" t="str">
        <f t="shared" si="27"/>
        <v>BP Invest - Euro</v>
      </c>
    </row>
    <row r="649" spans="1:6" ht="15">
      <c r="A649" s="40"/>
      <c r="B649" s="40"/>
      <c r="C649" s="40"/>
      <c r="D649" s="40"/>
      <c r="E649" s="34" t="str">
        <f t="shared" si="26"/>
        <v>_</v>
      </c>
      <c r="F649" s="34" t="str">
        <f t="shared" si="27"/>
        <v> - </v>
      </c>
    </row>
    <row r="650" spans="1:6" ht="15">
      <c r="A650" s="39" t="s">
        <v>20</v>
      </c>
      <c r="B650" s="40"/>
      <c r="C650" s="40"/>
      <c r="D650" s="40"/>
      <c r="E650" s="34" t="str">
        <f t="shared" si="26"/>
        <v>D_</v>
      </c>
      <c r="F650" s="34" t="str">
        <f t="shared" si="27"/>
        <v> - </v>
      </c>
    </row>
    <row r="651" spans="1:6" ht="15">
      <c r="A651" s="40"/>
      <c r="B651" s="40"/>
      <c r="C651" s="40"/>
      <c r="D651" s="40"/>
      <c r="E651" s="34" t="str">
        <f t="shared" si="26"/>
        <v>_</v>
      </c>
      <c r="F651" s="34" t="str">
        <f t="shared" si="27"/>
        <v> - </v>
      </c>
    </row>
    <row r="652" spans="1:6" ht="15">
      <c r="A652" s="40">
        <v>18022</v>
      </c>
      <c r="B652" s="40">
        <v>2</v>
      </c>
      <c r="C652" s="40" t="s">
        <v>124</v>
      </c>
      <c r="D652" s="40" t="s">
        <v>720</v>
      </c>
      <c r="E652" s="34" t="str">
        <f t="shared" si="26"/>
        <v>18022_2</v>
      </c>
      <c r="F652" s="34" t="str">
        <f t="shared" si="27"/>
        <v>Danske Invest Institutional - Afdeling 6</v>
      </c>
    </row>
    <row r="653" spans="1:6" ht="15">
      <c r="A653" s="40">
        <v>18022</v>
      </c>
      <c r="B653" s="40">
        <v>4</v>
      </c>
      <c r="C653" s="40" t="s">
        <v>124</v>
      </c>
      <c r="D653" s="40" t="s">
        <v>741</v>
      </c>
      <c r="E653" s="34" t="str">
        <f t="shared" si="26"/>
        <v>18022_4</v>
      </c>
      <c r="F653" s="34" t="str">
        <f t="shared" si="27"/>
        <v>Danske Invest Institutional - Danske Invest Vælger</v>
      </c>
    </row>
    <row r="654" spans="1:6" ht="15">
      <c r="A654" s="40">
        <v>18022</v>
      </c>
      <c r="B654" s="40">
        <v>5</v>
      </c>
      <c r="C654" s="40" t="s">
        <v>124</v>
      </c>
      <c r="D654" s="40" t="s">
        <v>742</v>
      </c>
      <c r="E654" s="34" t="str">
        <f t="shared" si="26"/>
        <v>18022_5</v>
      </c>
      <c r="F654" s="34" t="str">
        <f t="shared" si="27"/>
        <v>Danske Invest Institutional - Five Danes</v>
      </c>
    </row>
    <row r="655" spans="1:6" ht="15">
      <c r="A655" s="40">
        <v>18022</v>
      </c>
      <c r="B655" s="40">
        <v>7</v>
      </c>
      <c r="C655" s="40" t="s">
        <v>124</v>
      </c>
      <c r="D655" s="40" t="s">
        <v>743</v>
      </c>
      <c r="E655" s="34" t="str">
        <f t="shared" si="26"/>
        <v>18022_7</v>
      </c>
      <c r="F655" s="34" t="str">
        <f t="shared" si="27"/>
        <v>Danske Invest Institutional - Afdeling 16</v>
      </c>
    </row>
    <row r="656" spans="1:6" ht="15">
      <c r="A656" s="40">
        <v>18022</v>
      </c>
      <c r="B656" s="40">
        <v>9</v>
      </c>
      <c r="C656" s="40" t="s">
        <v>124</v>
      </c>
      <c r="D656" s="40" t="s">
        <v>745</v>
      </c>
      <c r="E656" s="34" t="str">
        <f t="shared" si="26"/>
        <v>18022_9</v>
      </c>
      <c r="F656" s="34" t="str">
        <f t="shared" si="27"/>
        <v>Danske Invest Institutional - Danica Pension (PAL) - Aktier</v>
      </c>
    </row>
    <row r="657" spans="1:6" ht="15">
      <c r="A657" s="40">
        <v>18022</v>
      </c>
      <c r="B657" s="40">
        <v>10</v>
      </c>
      <c r="C657" s="40" t="s">
        <v>124</v>
      </c>
      <c r="D657" s="40" t="s">
        <v>747</v>
      </c>
      <c r="E657" s="34" t="str">
        <f t="shared" si="26"/>
        <v>18022_10</v>
      </c>
      <c r="F657" s="34" t="str">
        <f t="shared" si="27"/>
        <v>Danske Invest Institutional - Danica Pension (PAL) - Korte Obligationer</v>
      </c>
    </row>
    <row r="658" spans="1:6" ht="15">
      <c r="A658" s="40">
        <v>18022</v>
      </c>
      <c r="B658" s="40">
        <v>11</v>
      </c>
      <c r="C658" s="40" t="s">
        <v>124</v>
      </c>
      <c r="D658" s="40" t="s">
        <v>749</v>
      </c>
      <c r="E658" s="34" t="str">
        <f t="shared" si="26"/>
        <v>18022_11</v>
      </c>
      <c r="F658" s="34" t="str">
        <f t="shared" si="27"/>
        <v>Danske Invest Institutional - Danica Pension (PAL) - Obligationer</v>
      </c>
    </row>
    <row r="659" spans="1:6" ht="15">
      <c r="A659" s="40">
        <v>18022</v>
      </c>
      <c r="B659" s="40">
        <v>12</v>
      </c>
      <c r="C659" s="40" t="s">
        <v>124</v>
      </c>
      <c r="D659" s="40" t="s">
        <v>125</v>
      </c>
      <c r="E659" s="34" t="str">
        <f t="shared" si="26"/>
        <v>18022_12</v>
      </c>
      <c r="F659" s="34" t="str">
        <f t="shared" si="27"/>
        <v>Danske Invest Institutional - Danica Pension (PAL) - Obligationer (garanti)</v>
      </c>
    </row>
    <row r="660" spans="1:6" ht="15">
      <c r="A660" s="40">
        <v>18022</v>
      </c>
      <c r="B660" s="40">
        <v>13</v>
      </c>
      <c r="C660" s="40" t="s">
        <v>124</v>
      </c>
      <c r="D660" s="40" t="s">
        <v>751</v>
      </c>
      <c r="E660" s="34" t="str">
        <f t="shared" si="26"/>
        <v>18022_13</v>
      </c>
      <c r="F660" s="34" t="str">
        <f t="shared" si="27"/>
        <v>Danske Invest Institutional - Afdeling 18</v>
      </c>
    </row>
    <row r="661" spans="1:6" ht="15">
      <c r="A661" s="41">
        <v>18022</v>
      </c>
      <c r="B661" s="41">
        <v>15</v>
      </c>
      <c r="C661" s="41" t="s">
        <v>124</v>
      </c>
      <c r="D661" s="41" t="s">
        <v>126</v>
      </c>
      <c r="E661" s="34" t="str">
        <f t="shared" si="26"/>
        <v>18022_15</v>
      </c>
      <c r="F661" s="34" t="str">
        <f t="shared" si="27"/>
        <v>Danske Invest Institutional - SVE 1</v>
      </c>
    </row>
    <row r="662" spans="1:6" ht="15">
      <c r="A662" s="41">
        <v>18022</v>
      </c>
      <c r="B662" s="41">
        <v>17</v>
      </c>
      <c r="C662" s="41" t="s">
        <v>124</v>
      </c>
      <c r="D662" s="41" t="s">
        <v>127</v>
      </c>
      <c r="E662" s="34" t="str">
        <f t="shared" si="26"/>
        <v>18022_17</v>
      </c>
      <c r="F662" s="34" t="str">
        <f t="shared" si="27"/>
        <v>Danske Invest Institutional - SVE 3</v>
      </c>
    </row>
    <row r="663" spans="1:6" ht="15">
      <c r="A663" s="41">
        <v>18022</v>
      </c>
      <c r="B663" s="41">
        <v>18</v>
      </c>
      <c r="C663" s="41" t="s">
        <v>124</v>
      </c>
      <c r="D663" s="41" t="s">
        <v>752</v>
      </c>
      <c r="E663" s="34" t="str">
        <f t="shared" si="26"/>
        <v>18022_18</v>
      </c>
      <c r="F663" s="34" t="str">
        <f t="shared" si="27"/>
        <v>Danske Invest Institutional - Afdeling 19 - Global Emerging Markets</v>
      </c>
    </row>
    <row r="664" spans="1:6" ht="15">
      <c r="A664" s="41">
        <v>18022</v>
      </c>
      <c r="B664" s="41">
        <v>19</v>
      </c>
      <c r="C664" s="41" t="s">
        <v>124</v>
      </c>
      <c r="D664" s="41" t="s">
        <v>754</v>
      </c>
      <c r="E664" s="34" t="str">
        <f t="shared" si="26"/>
        <v>18022_19</v>
      </c>
      <c r="F664" s="34" t="str">
        <f t="shared" si="27"/>
        <v>Danske Invest Institutional - Danica Pension Norge - Kort Obligation</v>
      </c>
    </row>
    <row r="665" spans="1:6" ht="15">
      <c r="A665" s="41">
        <v>18022</v>
      </c>
      <c r="B665" s="41">
        <v>20</v>
      </c>
      <c r="C665" s="41" t="s">
        <v>124</v>
      </c>
      <c r="D665" s="41" t="s">
        <v>756</v>
      </c>
      <c r="E665" s="34" t="str">
        <f t="shared" si="26"/>
        <v>18022_20</v>
      </c>
      <c r="F665" s="34" t="str">
        <f t="shared" si="27"/>
        <v>Danske Invest Institutional - Danica Pension Norge - Obligation (garanti)</v>
      </c>
    </row>
    <row r="666" spans="1:6" ht="15">
      <c r="A666" s="41">
        <v>18022</v>
      </c>
      <c r="B666" s="41">
        <v>24</v>
      </c>
      <c r="C666" s="41" t="s">
        <v>124</v>
      </c>
      <c r="D666" s="41" t="s">
        <v>128</v>
      </c>
      <c r="E666" s="34" t="str">
        <f t="shared" si="26"/>
        <v>18022_24</v>
      </c>
      <c r="F666" s="34" t="str">
        <f t="shared" si="27"/>
        <v>Danske Invest Institutional - Pilotpension 2040</v>
      </c>
    </row>
    <row r="667" spans="1:6" ht="15">
      <c r="A667" s="41">
        <v>18022</v>
      </c>
      <c r="B667" s="41">
        <v>26</v>
      </c>
      <c r="C667" s="41" t="s">
        <v>124</v>
      </c>
      <c r="D667" s="41" t="s">
        <v>129</v>
      </c>
      <c r="E667" s="34" t="str">
        <f t="shared" si="26"/>
        <v>18022_26</v>
      </c>
      <c r="F667" s="34" t="str">
        <f t="shared" si="27"/>
        <v>Danske Invest Institutional - Japan 2</v>
      </c>
    </row>
    <row r="668" spans="1:6" ht="15">
      <c r="A668" s="41">
        <v>18022</v>
      </c>
      <c r="B668" s="41">
        <v>28</v>
      </c>
      <c r="C668" s="41" t="s">
        <v>124</v>
      </c>
      <c r="D668" s="41" t="s">
        <v>758</v>
      </c>
      <c r="E668" s="34" t="str">
        <f t="shared" si="26"/>
        <v>18022_28</v>
      </c>
      <c r="F668" s="34" t="str">
        <f t="shared" si="27"/>
        <v>Danske Invest Institutional - NRGi 2</v>
      </c>
    </row>
    <row r="669" spans="1:6" ht="15">
      <c r="A669" s="41">
        <v>18022</v>
      </c>
      <c r="B669" s="41">
        <v>29</v>
      </c>
      <c r="C669" s="41" t="s">
        <v>124</v>
      </c>
      <c r="D669" s="41" t="s">
        <v>759</v>
      </c>
      <c r="E669" s="34" t="str">
        <f t="shared" si="26"/>
        <v>18022_29</v>
      </c>
      <c r="F669" s="34" t="str">
        <f t="shared" si="27"/>
        <v>Danske Invest Institutional - NRGi 3</v>
      </c>
    </row>
    <row r="670" spans="1:6" ht="15">
      <c r="A670" s="41">
        <v>18022</v>
      </c>
      <c r="B670" s="41">
        <v>30</v>
      </c>
      <c r="C670" s="41" t="s">
        <v>124</v>
      </c>
      <c r="D670" s="41" t="s">
        <v>760</v>
      </c>
      <c r="E670" s="34" t="str">
        <f t="shared" si="26"/>
        <v>18022_30</v>
      </c>
      <c r="F670" s="34" t="str">
        <f t="shared" si="27"/>
        <v>Danske Invest Institutional - NRGi 4</v>
      </c>
    </row>
    <row r="671" spans="1:6" ht="15">
      <c r="A671" s="41">
        <v>18022</v>
      </c>
      <c r="B671" s="41">
        <v>31</v>
      </c>
      <c r="C671" s="41" t="s">
        <v>124</v>
      </c>
      <c r="D671" s="41" t="s">
        <v>761</v>
      </c>
      <c r="E671" s="34" t="str">
        <f t="shared" si="26"/>
        <v>18022_31</v>
      </c>
      <c r="F671" s="34" t="str">
        <f t="shared" si="27"/>
        <v>Danske Invest Institutional - Afdeling 20</v>
      </c>
    </row>
    <row r="672" spans="1:6" ht="15">
      <c r="A672" s="41">
        <v>18022</v>
      </c>
      <c r="B672" s="41">
        <v>33</v>
      </c>
      <c r="C672" s="41" t="s">
        <v>124</v>
      </c>
      <c r="D672" s="41" t="s">
        <v>840</v>
      </c>
      <c r="E672" s="34" t="str">
        <f t="shared" si="26"/>
        <v>18022_33</v>
      </c>
      <c r="F672" s="34" t="str">
        <f t="shared" si="27"/>
        <v>Danske Invest Institutional - Domea 1</v>
      </c>
    </row>
    <row r="673" spans="1:6" ht="15">
      <c r="A673" s="41">
        <v>18022</v>
      </c>
      <c r="B673" s="41">
        <v>34</v>
      </c>
      <c r="C673" s="41" t="s">
        <v>124</v>
      </c>
      <c r="D673" s="41" t="s">
        <v>841</v>
      </c>
      <c r="E673" s="34" t="str">
        <f aca="true" t="shared" si="28" ref="E673:E736">A673&amp;"_"&amp;B673</f>
        <v>18022_34</v>
      </c>
      <c r="F673" s="34" t="str">
        <f aca="true" t="shared" si="29" ref="F673:F736">C673&amp;" - "&amp;D673</f>
        <v>Danske Invest Institutional - Domea 2</v>
      </c>
    </row>
    <row r="674" spans="1:6" ht="15">
      <c r="A674" s="41">
        <v>18022</v>
      </c>
      <c r="B674" s="41">
        <v>35</v>
      </c>
      <c r="C674" s="41" t="s">
        <v>124</v>
      </c>
      <c r="D674" s="41" t="s">
        <v>842</v>
      </c>
      <c r="E674" s="34" t="str">
        <f t="shared" si="28"/>
        <v>18022_35</v>
      </c>
      <c r="F674" s="34" t="str">
        <f t="shared" si="29"/>
        <v>Danske Invest Institutional - Danica Life Balance - Bonds</v>
      </c>
    </row>
    <row r="675" spans="1:6" ht="15">
      <c r="A675" s="41">
        <v>18022</v>
      </c>
      <c r="B675" s="41">
        <v>36</v>
      </c>
      <c r="C675" s="41" t="s">
        <v>124</v>
      </c>
      <c r="D675" s="41" t="s">
        <v>843</v>
      </c>
      <c r="E675" s="34" t="str">
        <f t="shared" si="28"/>
        <v>18022_36</v>
      </c>
      <c r="F675" s="34" t="str">
        <f t="shared" si="29"/>
        <v>Danske Invest Institutional - Danica Life Balance - Equity</v>
      </c>
    </row>
    <row r="676" spans="1:6" ht="15">
      <c r="A676" s="41">
        <v>18022</v>
      </c>
      <c r="B676" s="41">
        <v>37</v>
      </c>
      <c r="C676" s="41" t="s">
        <v>124</v>
      </c>
      <c r="D676" s="41" t="s">
        <v>844</v>
      </c>
      <c r="E676" s="34" t="str">
        <f t="shared" si="28"/>
        <v>18022_37</v>
      </c>
      <c r="F676" s="34" t="str">
        <f t="shared" si="29"/>
        <v>Danske Invest Institutional - Danica Life Balance - Long dated Bonds</v>
      </c>
    </row>
    <row r="677" spans="1:6" ht="15">
      <c r="A677" s="41">
        <v>18022</v>
      </c>
      <c r="B677" s="41">
        <v>38</v>
      </c>
      <c r="C677" s="41" t="s">
        <v>124</v>
      </c>
      <c r="D677" s="41" t="s">
        <v>845</v>
      </c>
      <c r="E677" s="34" t="str">
        <f t="shared" si="28"/>
        <v>18022_38</v>
      </c>
      <c r="F677" s="34" t="str">
        <f t="shared" si="29"/>
        <v>Danske Invest Institutional - Danica Life Balance - Short dated Bonds</v>
      </c>
    </row>
    <row r="678" spans="1:6" ht="15">
      <c r="A678" s="41">
        <v>18022</v>
      </c>
      <c r="B678" s="41">
        <v>39</v>
      </c>
      <c r="C678" s="41" t="s">
        <v>124</v>
      </c>
      <c r="D678" s="41" t="s">
        <v>846</v>
      </c>
      <c r="E678" s="34" t="str">
        <f t="shared" si="28"/>
        <v>18022_39</v>
      </c>
      <c r="F678" s="34" t="str">
        <f t="shared" si="29"/>
        <v>Danske Invest Institutional - Danica Pension - Aktier Udbetaling</v>
      </c>
    </row>
    <row r="679" spans="1:6" ht="15">
      <c r="A679" s="41">
        <v>18022</v>
      </c>
      <c r="B679" s="41">
        <v>40</v>
      </c>
      <c r="C679" s="41" t="s">
        <v>124</v>
      </c>
      <c r="D679" s="41" t="s">
        <v>847</v>
      </c>
      <c r="E679" s="34" t="str">
        <f t="shared" si="28"/>
        <v>18022_40</v>
      </c>
      <c r="F679" s="34" t="str">
        <f t="shared" si="29"/>
        <v>Danske Invest Institutional - Danica Pension - Obligationer Udbetaling</v>
      </c>
    </row>
    <row r="680" spans="1:6" ht="15">
      <c r="A680" s="41">
        <v>18022</v>
      </c>
      <c r="B680" s="41">
        <v>41</v>
      </c>
      <c r="C680" s="41" t="s">
        <v>124</v>
      </c>
      <c r="D680" s="41" t="s">
        <v>848</v>
      </c>
      <c r="E680" s="34" t="str">
        <f t="shared" si="28"/>
        <v>18022_41</v>
      </c>
      <c r="F680" s="34" t="str">
        <f t="shared" si="29"/>
        <v>Danske Invest Institutional - Danica Pension - Obligationer (garanti) Udbetaling</v>
      </c>
    </row>
    <row r="681" spans="1:6" ht="15">
      <c r="A681" s="41">
        <v>18022</v>
      </c>
      <c r="B681" s="41">
        <v>43</v>
      </c>
      <c r="C681" s="41" t="s">
        <v>124</v>
      </c>
      <c r="D681" s="41" t="s">
        <v>903</v>
      </c>
      <c r="E681" s="34" t="str">
        <f t="shared" si="28"/>
        <v>18022_43</v>
      </c>
      <c r="F681" s="34" t="str">
        <f t="shared" si="29"/>
        <v>Danske Invest Institutional - Danica Pension - Aktier</v>
      </c>
    </row>
    <row r="682" spans="1:6" ht="15">
      <c r="A682" s="41">
        <v>18022</v>
      </c>
      <c r="B682" s="41">
        <v>44</v>
      </c>
      <c r="C682" s="41" t="s">
        <v>124</v>
      </c>
      <c r="D682" s="41" t="s">
        <v>904</v>
      </c>
      <c r="E682" s="34" t="str">
        <f t="shared" si="28"/>
        <v>18022_44</v>
      </c>
      <c r="F682" s="34" t="str">
        <f t="shared" si="29"/>
        <v>Danske Invest Institutional - Danica Pension Aktier Udbetaling</v>
      </c>
    </row>
    <row r="683" spans="1:6" ht="15">
      <c r="A683" s="40"/>
      <c r="B683" s="40"/>
      <c r="C683" s="40"/>
      <c r="D683" s="40"/>
      <c r="E683" s="34" t="str">
        <f t="shared" si="28"/>
        <v>_</v>
      </c>
      <c r="F683" s="34" t="str">
        <f t="shared" si="29"/>
        <v> - </v>
      </c>
    </row>
    <row r="684" spans="1:6" ht="15">
      <c r="A684" s="39" t="s">
        <v>28</v>
      </c>
      <c r="B684" s="40"/>
      <c r="C684" s="40"/>
      <c r="D684" s="40"/>
      <c r="E684" s="34" t="str">
        <f t="shared" si="28"/>
        <v>E_</v>
      </c>
      <c r="F684" s="34" t="str">
        <f t="shared" si="29"/>
        <v> - </v>
      </c>
    </row>
    <row r="685" spans="1:6" ht="15">
      <c r="A685" s="39"/>
      <c r="B685" s="40"/>
      <c r="C685" s="40"/>
      <c r="D685" s="40"/>
      <c r="E685" s="34" t="str">
        <f t="shared" si="28"/>
        <v>_</v>
      </c>
      <c r="F685" s="34" t="str">
        <f t="shared" si="29"/>
        <v> - </v>
      </c>
    </row>
    <row r="686" spans="1:6" ht="15">
      <c r="A686" s="40">
        <v>18003</v>
      </c>
      <c r="B686" s="40">
        <v>1</v>
      </c>
      <c r="C686" s="40" t="s">
        <v>29</v>
      </c>
      <c r="D686" s="40" t="s">
        <v>672</v>
      </c>
      <c r="E686" s="34" t="str">
        <f t="shared" si="28"/>
        <v>18003_1</v>
      </c>
      <c r="F686" s="34" t="str">
        <f t="shared" si="29"/>
        <v>Egns-Invest - FSP Pension Kontantfond</v>
      </c>
    </row>
    <row r="687" spans="1:6" ht="15">
      <c r="A687" s="40"/>
      <c r="B687" s="40"/>
      <c r="C687" s="40"/>
      <c r="D687" s="40"/>
      <c r="E687" s="34" t="str">
        <f t="shared" si="28"/>
        <v>_</v>
      </c>
      <c r="F687" s="34" t="str">
        <f t="shared" si="29"/>
        <v> - </v>
      </c>
    </row>
    <row r="688" spans="1:6" ht="15">
      <c r="A688" s="39" t="s">
        <v>42</v>
      </c>
      <c r="B688" s="40"/>
      <c r="C688" s="40"/>
      <c r="D688" s="40"/>
      <c r="E688" s="34" t="str">
        <f t="shared" si="28"/>
        <v>J_</v>
      </c>
      <c r="F688" s="34" t="str">
        <f t="shared" si="29"/>
        <v> - </v>
      </c>
    </row>
    <row r="689" spans="1:6" ht="15">
      <c r="A689" s="40"/>
      <c r="B689" s="40"/>
      <c r="C689" s="40"/>
      <c r="D689" s="40"/>
      <c r="E689" s="34" t="str">
        <f t="shared" si="28"/>
        <v>_</v>
      </c>
      <c r="F689" s="34" t="str">
        <f t="shared" si="29"/>
        <v> - </v>
      </c>
    </row>
    <row r="690" spans="1:6" ht="15">
      <c r="A690" s="40">
        <v>18012</v>
      </c>
      <c r="B690" s="40">
        <v>1</v>
      </c>
      <c r="C690" s="40" t="s">
        <v>130</v>
      </c>
      <c r="D690" s="40" t="s">
        <v>717</v>
      </c>
      <c r="E690" s="34" t="str">
        <f t="shared" si="28"/>
        <v>18012_1</v>
      </c>
      <c r="F690" s="34" t="str">
        <f t="shared" si="29"/>
        <v>Jyske Invest Engros - Jyske Invest Vælger</v>
      </c>
    </row>
    <row r="691" spans="1:6" ht="15">
      <c r="A691" s="40">
        <v>18012</v>
      </c>
      <c r="B691" s="40">
        <v>8</v>
      </c>
      <c r="C691" s="40" t="s">
        <v>130</v>
      </c>
      <c r="D691" s="40" t="s">
        <v>294</v>
      </c>
      <c r="E691" s="34" t="str">
        <f t="shared" si="28"/>
        <v>18012_8</v>
      </c>
      <c r="F691" s="34" t="str">
        <f t="shared" si="29"/>
        <v>Jyske Invest Engros - Obligationer</v>
      </c>
    </row>
    <row r="692" spans="1:6" ht="15">
      <c r="A692" s="40">
        <v>18012</v>
      </c>
      <c r="B692" s="40">
        <v>10</v>
      </c>
      <c r="C692" s="40" t="s">
        <v>130</v>
      </c>
      <c r="D692" s="40" t="s">
        <v>718</v>
      </c>
      <c r="E692" s="34" t="str">
        <f t="shared" si="28"/>
        <v>18012_10</v>
      </c>
      <c r="F692" s="34" t="str">
        <f t="shared" si="29"/>
        <v>Jyske Invest Engros - Afdeling 4</v>
      </c>
    </row>
    <row r="693" spans="1:6" ht="15">
      <c r="A693" s="40">
        <v>18012</v>
      </c>
      <c r="B693" s="40">
        <v>11</v>
      </c>
      <c r="C693" s="40" t="s">
        <v>130</v>
      </c>
      <c r="D693" s="40" t="s">
        <v>719</v>
      </c>
      <c r="E693" s="34" t="str">
        <f t="shared" si="28"/>
        <v>18012_11</v>
      </c>
      <c r="F693" s="34" t="str">
        <f t="shared" si="29"/>
        <v>Jyske Invest Engros - Afdeling 5</v>
      </c>
    </row>
    <row r="694" spans="1:6" ht="15">
      <c r="A694" s="40">
        <v>18012</v>
      </c>
      <c r="B694" s="40">
        <v>12</v>
      </c>
      <c r="C694" s="40" t="s">
        <v>130</v>
      </c>
      <c r="D694" s="40" t="s">
        <v>720</v>
      </c>
      <c r="E694" s="34" t="str">
        <f t="shared" si="28"/>
        <v>18012_12</v>
      </c>
      <c r="F694" s="34" t="str">
        <f t="shared" si="29"/>
        <v>Jyske Invest Engros - Afdeling 6</v>
      </c>
    </row>
    <row r="695" spans="1:6" ht="15">
      <c r="A695" s="40">
        <v>18012</v>
      </c>
      <c r="B695" s="40">
        <v>13</v>
      </c>
      <c r="C695" s="40" t="s">
        <v>130</v>
      </c>
      <c r="D695" s="40" t="s">
        <v>702</v>
      </c>
      <c r="E695" s="34" t="str">
        <f t="shared" si="28"/>
        <v>18012_13</v>
      </c>
      <c r="F695" s="34" t="str">
        <f t="shared" si="29"/>
        <v>Jyske Invest Engros - Emerging Markets Aktier</v>
      </c>
    </row>
    <row r="696" spans="1:6" ht="15">
      <c r="A696" s="40">
        <v>18012</v>
      </c>
      <c r="B696" s="40">
        <v>14</v>
      </c>
      <c r="C696" s="40" t="s">
        <v>130</v>
      </c>
      <c r="D696" s="40" t="s">
        <v>228</v>
      </c>
      <c r="E696" s="34" t="str">
        <f t="shared" si="28"/>
        <v>18012_14</v>
      </c>
      <c r="F696" s="34" t="str">
        <f t="shared" si="29"/>
        <v>Jyske Invest Engros - Fjernøsten</v>
      </c>
    </row>
    <row r="697" spans="1:6" ht="15">
      <c r="A697" s="40">
        <v>18012</v>
      </c>
      <c r="B697" s="40">
        <v>16</v>
      </c>
      <c r="C697" s="40" t="s">
        <v>130</v>
      </c>
      <c r="D697" s="40" t="s">
        <v>721</v>
      </c>
      <c r="E697" s="34" t="str">
        <f t="shared" si="28"/>
        <v>18012_16</v>
      </c>
      <c r="F697" s="34" t="str">
        <f t="shared" si="29"/>
        <v>Jyske Invest Engros - Emerging Markets Bonds</v>
      </c>
    </row>
    <row r="698" spans="1:6" ht="15">
      <c r="A698" s="40">
        <v>18012</v>
      </c>
      <c r="B698" s="40">
        <v>18</v>
      </c>
      <c r="C698" s="40" t="s">
        <v>130</v>
      </c>
      <c r="D698" s="40" t="s">
        <v>722</v>
      </c>
      <c r="E698" s="34" t="str">
        <f t="shared" si="28"/>
        <v>18012_18</v>
      </c>
      <c r="F698" s="34" t="str">
        <f t="shared" si="29"/>
        <v>Jyske Invest Engros - Afdeling 8</v>
      </c>
    </row>
    <row r="699" spans="1:6" ht="15">
      <c r="A699" s="40">
        <v>18012</v>
      </c>
      <c r="B699" s="40">
        <v>19</v>
      </c>
      <c r="C699" s="40" t="s">
        <v>130</v>
      </c>
      <c r="D699" s="40" t="s">
        <v>812</v>
      </c>
      <c r="E699" s="34" t="str">
        <f t="shared" si="28"/>
        <v>18012_19</v>
      </c>
      <c r="F699" s="34" t="str">
        <f t="shared" si="29"/>
        <v>Jyske Invest Engros - Favourite Equities Ethical</v>
      </c>
    </row>
    <row r="700" spans="1:6" ht="15">
      <c r="A700" s="40"/>
      <c r="B700" s="40"/>
      <c r="C700" s="40"/>
      <c r="D700" s="40"/>
      <c r="E700" s="34" t="str">
        <f t="shared" si="28"/>
        <v>_</v>
      </c>
      <c r="F700" s="34" t="str">
        <f t="shared" si="29"/>
        <v> - </v>
      </c>
    </row>
    <row r="701" spans="1:6" ht="15">
      <c r="A701" s="39" t="s">
        <v>58</v>
      </c>
      <c r="B701" s="40"/>
      <c r="C701" s="40"/>
      <c r="D701" s="40"/>
      <c r="E701" s="34" t="str">
        <f t="shared" si="28"/>
        <v>N_</v>
      </c>
      <c r="F701" s="34" t="str">
        <f t="shared" si="29"/>
        <v> - </v>
      </c>
    </row>
    <row r="702" spans="1:6" ht="15">
      <c r="A702" s="39"/>
      <c r="B702" s="40"/>
      <c r="C702" s="40"/>
      <c r="D702" s="40"/>
      <c r="E702" s="34" t="str">
        <f t="shared" si="28"/>
        <v>_</v>
      </c>
      <c r="F702" s="34" t="str">
        <f t="shared" si="29"/>
        <v> - </v>
      </c>
    </row>
    <row r="703" spans="1:6" ht="15">
      <c r="A703" s="40">
        <v>18021</v>
      </c>
      <c r="B703" s="40">
        <v>1</v>
      </c>
      <c r="C703" s="40" t="s">
        <v>59</v>
      </c>
      <c r="D703" s="40" t="s">
        <v>813</v>
      </c>
      <c r="E703" s="34" t="str">
        <f t="shared" si="28"/>
        <v>18021_1</v>
      </c>
      <c r="F703" s="34" t="str">
        <f t="shared" si="29"/>
        <v>Nordea Invest - GAF</v>
      </c>
    </row>
    <row r="704" spans="1:6" ht="15">
      <c r="A704" s="40">
        <v>18021</v>
      </c>
      <c r="B704" s="40">
        <v>4</v>
      </c>
      <c r="C704" s="40" t="s">
        <v>59</v>
      </c>
      <c r="D704" s="40" t="s">
        <v>732</v>
      </c>
      <c r="E704" s="34" t="str">
        <f t="shared" si="28"/>
        <v>18021_4</v>
      </c>
      <c r="F704" s="34" t="str">
        <f t="shared" si="29"/>
        <v>Nordea Invest - Nippon aktier</v>
      </c>
    </row>
    <row r="705" spans="1:6" ht="15">
      <c r="A705" s="40">
        <v>18021</v>
      </c>
      <c r="B705" s="40">
        <v>5</v>
      </c>
      <c r="C705" s="40" t="s">
        <v>59</v>
      </c>
      <c r="D705" s="40" t="s">
        <v>733</v>
      </c>
      <c r="E705" s="34" t="str">
        <f t="shared" si="28"/>
        <v>18021_5</v>
      </c>
      <c r="F705" s="34" t="str">
        <f t="shared" si="29"/>
        <v>Nordea Invest - Eastern Europe</v>
      </c>
    </row>
    <row r="706" spans="1:6" ht="15">
      <c r="A706" s="40">
        <v>18021</v>
      </c>
      <c r="B706" s="40">
        <v>6</v>
      </c>
      <c r="C706" s="40" t="s">
        <v>59</v>
      </c>
      <c r="D706" s="40" t="s">
        <v>734</v>
      </c>
      <c r="E706" s="34" t="str">
        <f t="shared" si="28"/>
        <v>18021_6</v>
      </c>
      <c r="F706" s="34" t="str">
        <f t="shared" si="29"/>
        <v>Nordea Invest - Fjernøstlige aktier</v>
      </c>
    </row>
    <row r="707" spans="1:6" ht="15">
      <c r="A707" s="40">
        <v>18021</v>
      </c>
      <c r="B707" s="40">
        <v>7</v>
      </c>
      <c r="C707" s="40" t="s">
        <v>59</v>
      </c>
      <c r="D707" s="40" t="s">
        <v>736</v>
      </c>
      <c r="E707" s="34" t="str">
        <f t="shared" si="28"/>
        <v>18021_7</v>
      </c>
      <c r="F707" s="34" t="str">
        <f t="shared" si="29"/>
        <v>Nordea Invest - International Equities</v>
      </c>
    </row>
    <row r="708" spans="1:6" ht="15">
      <c r="A708" s="40">
        <v>18021</v>
      </c>
      <c r="B708" s="40">
        <v>10</v>
      </c>
      <c r="C708" s="40" t="s">
        <v>59</v>
      </c>
      <c r="D708" s="40" t="s">
        <v>737</v>
      </c>
      <c r="E708" s="34" t="str">
        <f t="shared" si="28"/>
        <v>18021_10</v>
      </c>
      <c r="F708" s="34" t="str">
        <f t="shared" si="29"/>
        <v>Nordea Invest - Europaindeks</v>
      </c>
    </row>
    <row r="709" spans="1:6" ht="15">
      <c r="A709" s="40">
        <v>18021</v>
      </c>
      <c r="B709" s="40">
        <v>11</v>
      </c>
      <c r="C709" s="40" t="s">
        <v>59</v>
      </c>
      <c r="D709" s="40" t="s">
        <v>738</v>
      </c>
      <c r="E709" s="34" t="str">
        <f t="shared" si="28"/>
        <v>18021_11</v>
      </c>
      <c r="F709" s="34" t="str">
        <f t="shared" si="29"/>
        <v>Nordea Invest - Far East</v>
      </c>
    </row>
    <row r="710" spans="1:6" ht="15">
      <c r="A710" s="40">
        <v>18021</v>
      </c>
      <c r="B710" s="40">
        <v>12</v>
      </c>
      <c r="C710" s="40" t="s">
        <v>59</v>
      </c>
      <c r="D710" s="40" t="s">
        <v>419</v>
      </c>
      <c r="E710" s="34" t="str">
        <f t="shared" si="28"/>
        <v>18021_12</v>
      </c>
      <c r="F710" s="34" t="str">
        <f t="shared" si="29"/>
        <v>Nordea Invest - European High Yield Bonds</v>
      </c>
    </row>
    <row r="711" spans="1:6" ht="15">
      <c r="A711" s="40">
        <v>18021</v>
      </c>
      <c r="B711" s="40">
        <v>13</v>
      </c>
      <c r="C711" s="40" t="s">
        <v>59</v>
      </c>
      <c r="D711" s="40" t="s">
        <v>814</v>
      </c>
      <c r="E711" s="34" t="str">
        <f t="shared" si="28"/>
        <v>18021_13</v>
      </c>
      <c r="F711" s="34" t="str">
        <f t="shared" si="29"/>
        <v>Nordea Invest - Top Selection</v>
      </c>
    </row>
    <row r="712" spans="1:6" ht="15">
      <c r="A712" s="40">
        <v>18004</v>
      </c>
      <c r="B712" s="40">
        <v>3</v>
      </c>
      <c r="C712" s="40" t="s">
        <v>131</v>
      </c>
      <c r="D712" s="40" t="s">
        <v>673</v>
      </c>
      <c r="E712" s="34" t="str">
        <f t="shared" si="28"/>
        <v>18004_3</v>
      </c>
      <c r="F712" s="34" t="str">
        <f t="shared" si="29"/>
        <v>Nordea Invest Valg - Stabil</v>
      </c>
    </row>
    <row r="713" spans="1:6" ht="15">
      <c r="A713" s="40">
        <v>18004</v>
      </c>
      <c r="B713" s="40">
        <v>4</v>
      </c>
      <c r="C713" s="40" t="s">
        <v>131</v>
      </c>
      <c r="D713" s="40" t="s">
        <v>674</v>
      </c>
      <c r="E713" s="34" t="str">
        <f t="shared" si="28"/>
        <v>18004_4</v>
      </c>
      <c r="F713" s="34" t="str">
        <f t="shared" si="29"/>
        <v>Nordea Invest Valg - Global Fokus</v>
      </c>
    </row>
    <row r="714" spans="1:6" ht="15">
      <c r="A714" s="40">
        <v>18004</v>
      </c>
      <c r="B714" s="40">
        <v>7</v>
      </c>
      <c r="C714" s="40" t="s">
        <v>131</v>
      </c>
      <c r="D714" s="40" t="s">
        <v>675</v>
      </c>
      <c r="E714" s="34" t="str">
        <f t="shared" si="28"/>
        <v>18004_7</v>
      </c>
      <c r="F714" s="34" t="str">
        <f t="shared" si="29"/>
        <v>Nordea Invest Valg - Nordea Invest Vælger</v>
      </c>
    </row>
    <row r="715" spans="1:6" ht="15">
      <c r="A715" s="40">
        <v>18020</v>
      </c>
      <c r="B715" s="40">
        <v>1</v>
      </c>
      <c r="C715" s="40" t="s">
        <v>132</v>
      </c>
      <c r="D715" s="40" t="s">
        <v>727</v>
      </c>
      <c r="E715" s="34" t="str">
        <f t="shared" si="28"/>
        <v>18020_1</v>
      </c>
      <c r="F715" s="34" t="str">
        <f t="shared" si="29"/>
        <v>Nordea Link - Korte danske obligationer (PAL)</v>
      </c>
    </row>
    <row r="716" spans="1:6" ht="15">
      <c r="A716" s="40">
        <v>18020</v>
      </c>
      <c r="B716" s="40">
        <v>2</v>
      </c>
      <c r="C716" s="40" t="s">
        <v>132</v>
      </c>
      <c r="D716" s="40" t="s">
        <v>729</v>
      </c>
      <c r="E716" s="34" t="str">
        <f t="shared" si="28"/>
        <v>18020_2</v>
      </c>
      <c r="F716" s="34" t="str">
        <f t="shared" si="29"/>
        <v>Nordea Link - Almindelige danske obligationer (PAL)</v>
      </c>
    </row>
    <row r="717" spans="1:6" ht="15">
      <c r="A717" s="40">
        <v>18020</v>
      </c>
      <c r="B717" s="40">
        <v>3</v>
      </c>
      <c r="C717" s="40" t="s">
        <v>132</v>
      </c>
      <c r="D717" s="40" t="s">
        <v>133</v>
      </c>
      <c r="E717" s="34" t="str">
        <f t="shared" si="28"/>
        <v>18020_3</v>
      </c>
      <c r="F717" s="34" t="str">
        <f t="shared" si="29"/>
        <v>Nordea Link - Globale aktier (PAL)</v>
      </c>
    </row>
    <row r="718" spans="1:6" ht="15">
      <c r="A718" s="40">
        <v>18020</v>
      </c>
      <c r="B718" s="40">
        <v>4</v>
      </c>
      <c r="C718" s="40" t="s">
        <v>132</v>
      </c>
      <c r="D718" s="40" t="s">
        <v>134</v>
      </c>
      <c r="E718" s="34" t="str">
        <f t="shared" si="28"/>
        <v>18020_4</v>
      </c>
      <c r="F718" s="34" t="str">
        <f t="shared" si="29"/>
        <v>Nordea Link - Euro-aktier (PAL)</v>
      </c>
    </row>
    <row r="719" spans="1:6" ht="15">
      <c r="A719" s="40">
        <v>18020</v>
      </c>
      <c r="B719" s="40">
        <v>5</v>
      </c>
      <c r="C719" s="40" t="s">
        <v>132</v>
      </c>
      <c r="D719" s="40" t="s">
        <v>135</v>
      </c>
      <c r="E719" s="34" t="str">
        <f t="shared" si="28"/>
        <v>18020_5</v>
      </c>
      <c r="F719" s="34" t="str">
        <f t="shared" si="29"/>
        <v>Nordea Link - Danske aktier (PAL)</v>
      </c>
    </row>
    <row r="720" spans="1:6" ht="15">
      <c r="A720" s="40"/>
      <c r="B720" s="40"/>
      <c r="C720" s="40"/>
      <c r="D720" s="40"/>
      <c r="E720" s="34" t="str">
        <f t="shared" si="28"/>
        <v>_</v>
      </c>
      <c r="F720" s="34" t="str">
        <f t="shared" si="29"/>
        <v> - </v>
      </c>
    </row>
    <row r="721" spans="1:6" ht="15">
      <c r="A721" s="39" t="s">
        <v>76</v>
      </c>
      <c r="B721" s="40"/>
      <c r="C721" s="40"/>
      <c r="D721" s="40"/>
      <c r="E721" s="34" t="str">
        <f t="shared" si="28"/>
        <v>P_</v>
      </c>
      <c r="F721" s="34" t="str">
        <f t="shared" si="29"/>
        <v> - </v>
      </c>
    </row>
    <row r="722" spans="1:6" ht="15">
      <c r="A722" s="40"/>
      <c r="B722" s="40"/>
      <c r="C722" s="40"/>
      <c r="D722" s="40"/>
      <c r="E722" s="34" t="str">
        <f t="shared" si="28"/>
        <v>_</v>
      </c>
      <c r="F722" s="34" t="str">
        <f t="shared" si="29"/>
        <v> - </v>
      </c>
    </row>
    <row r="723" spans="1:6" ht="15">
      <c r="A723" s="40">
        <v>18005</v>
      </c>
      <c r="B723" s="40">
        <v>1</v>
      </c>
      <c r="C723" s="40" t="s">
        <v>849</v>
      </c>
      <c r="D723" s="40" t="s">
        <v>677</v>
      </c>
      <c r="E723" s="34" t="str">
        <f t="shared" si="28"/>
        <v>18005_1</v>
      </c>
      <c r="F723" s="34" t="str">
        <f t="shared" si="29"/>
        <v>PenSam Invest - PSI 80 Emerging market obligationer</v>
      </c>
    </row>
    <row r="724" spans="1:6" ht="15">
      <c r="A724" s="40">
        <v>18005</v>
      </c>
      <c r="B724" s="40">
        <v>2</v>
      </c>
      <c r="C724" s="40" t="s">
        <v>849</v>
      </c>
      <c r="D724" s="40" t="s">
        <v>679</v>
      </c>
      <c r="E724" s="34" t="str">
        <f t="shared" si="28"/>
        <v>18005_2</v>
      </c>
      <c r="F724" s="34" t="str">
        <f t="shared" si="29"/>
        <v>PenSam Invest - PSI 30 Europæiske aktier</v>
      </c>
    </row>
    <row r="725" spans="1:6" ht="15">
      <c r="A725" s="40">
        <v>18005</v>
      </c>
      <c r="B725" s="40">
        <v>3</v>
      </c>
      <c r="C725" s="40" t="s">
        <v>849</v>
      </c>
      <c r="D725" s="40" t="s">
        <v>850</v>
      </c>
      <c r="E725" s="34" t="str">
        <f t="shared" si="28"/>
        <v>18005_3</v>
      </c>
      <c r="F725" s="34" t="str">
        <f t="shared" si="29"/>
        <v>PenSam Invest - PSI 41 Japanske aktier</v>
      </c>
    </row>
    <row r="726" spans="1:6" ht="15">
      <c r="A726" s="40">
        <v>18005</v>
      </c>
      <c r="B726" s="40">
        <v>4</v>
      </c>
      <c r="C726" s="40" t="s">
        <v>849</v>
      </c>
      <c r="D726" s="40" t="s">
        <v>680</v>
      </c>
      <c r="E726" s="34" t="str">
        <f t="shared" si="28"/>
        <v>18005_4</v>
      </c>
      <c r="F726" s="34" t="str">
        <f t="shared" si="29"/>
        <v>PenSam Invest - PSI 20 Nordamerikanske aktier</v>
      </c>
    </row>
    <row r="727" spans="1:6" ht="15">
      <c r="A727" s="40">
        <v>18005</v>
      </c>
      <c r="B727" s="40">
        <v>5</v>
      </c>
      <c r="C727" s="40" t="s">
        <v>849</v>
      </c>
      <c r="D727" s="40" t="s">
        <v>681</v>
      </c>
      <c r="E727" s="34" t="str">
        <f t="shared" si="28"/>
        <v>18005_5</v>
      </c>
      <c r="F727" s="34" t="str">
        <f t="shared" si="29"/>
        <v>PenSam Invest - PSI 2 Danske aktier</v>
      </c>
    </row>
    <row r="728" spans="1:6" ht="15">
      <c r="A728" s="40">
        <v>18005</v>
      </c>
      <c r="B728" s="40">
        <v>6</v>
      </c>
      <c r="C728" s="40" t="s">
        <v>849</v>
      </c>
      <c r="D728" s="40" t="s">
        <v>851</v>
      </c>
      <c r="E728" s="34" t="str">
        <f t="shared" si="28"/>
        <v>18005_6</v>
      </c>
      <c r="F728" s="34" t="str">
        <f t="shared" si="29"/>
        <v>PenSam Invest - PSI 50 Emerging market aktier</v>
      </c>
    </row>
    <row r="729" spans="1:6" ht="15">
      <c r="A729" s="40">
        <v>18005</v>
      </c>
      <c r="B729" s="40">
        <v>8</v>
      </c>
      <c r="C729" s="40" t="s">
        <v>849</v>
      </c>
      <c r="D729" s="40" t="s">
        <v>684</v>
      </c>
      <c r="E729" s="34" t="str">
        <f t="shared" si="28"/>
        <v>18005_8</v>
      </c>
      <c r="F729" s="34" t="str">
        <f t="shared" si="29"/>
        <v>PenSam Invest - PSI 10 Globale aktier</v>
      </c>
    </row>
    <row r="730" spans="1:6" ht="15">
      <c r="A730" s="40">
        <v>18005</v>
      </c>
      <c r="B730" s="40">
        <v>10</v>
      </c>
      <c r="C730" s="40" t="s">
        <v>849</v>
      </c>
      <c r="D730" s="40" t="s">
        <v>685</v>
      </c>
      <c r="E730" s="34" t="str">
        <f t="shared" si="28"/>
        <v>18005_10</v>
      </c>
      <c r="F730" s="34" t="str">
        <f t="shared" si="29"/>
        <v>PenSam Invest - PSI 1 Danske aktier</v>
      </c>
    </row>
    <row r="731" spans="1:6" ht="15">
      <c r="A731" s="40">
        <v>18005</v>
      </c>
      <c r="B731" s="40">
        <v>11</v>
      </c>
      <c r="C731" s="40" t="s">
        <v>849</v>
      </c>
      <c r="D731" s="40" t="s">
        <v>687</v>
      </c>
      <c r="E731" s="34" t="str">
        <f t="shared" si="28"/>
        <v>18005_11</v>
      </c>
      <c r="F731" s="34" t="str">
        <f t="shared" si="29"/>
        <v>PenSam Invest - PSI 21 Nordamerikanske aktier</v>
      </c>
    </row>
    <row r="732" spans="1:6" ht="15">
      <c r="A732" s="40">
        <v>18005</v>
      </c>
      <c r="B732" s="40">
        <v>12</v>
      </c>
      <c r="C732" s="40" t="s">
        <v>849</v>
      </c>
      <c r="D732" s="40" t="s">
        <v>689</v>
      </c>
      <c r="E732" s="34" t="str">
        <f t="shared" si="28"/>
        <v>18005_12</v>
      </c>
      <c r="F732" s="34" t="str">
        <f t="shared" si="29"/>
        <v>PenSam Invest - PSI 31 Europæiske aktier</v>
      </c>
    </row>
    <row r="733" spans="1:6" ht="15">
      <c r="A733" s="40">
        <v>18005</v>
      </c>
      <c r="B733" s="40">
        <v>13</v>
      </c>
      <c r="C733" s="40" t="s">
        <v>849</v>
      </c>
      <c r="D733" s="40" t="s">
        <v>691</v>
      </c>
      <c r="E733" s="34" t="str">
        <f t="shared" si="28"/>
        <v>18005_13</v>
      </c>
      <c r="F733" s="34" t="str">
        <f t="shared" si="29"/>
        <v>PenSam Invest - PSI 40 Fjernøstlige aktier</v>
      </c>
    </row>
    <row r="734" spans="1:6" ht="15">
      <c r="A734" s="40">
        <v>18005</v>
      </c>
      <c r="B734" s="40">
        <v>14</v>
      </c>
      <c r="C734" s="40" t="s">
        <v>849</v>
      </c>
      <c r="D734" s="40" t="s">
        <v>693</v>
      </c>
      <c r="E734" s="34" t="str">
        <f t="shared" si="28"/>
        <v>18005_14</v>
      </c>
      <c r="F734" s="34" t="str">
        <f t="shared" si="29"/>
        <v>PenSam Invest - PSI 60 Unoterede aktier</v>
      </c>
    </row>
    <row r="735" spans="1:6" ht="15">
      <c r="A735" s="40">
        <v>18005</v>
      </c>
      <c r="B735" s="40">
        <v>15</v>
      </c>
      <c r="C735" s="40" t="s">
        <v>849</v>
      </c>
      <c r="D735" s="40" t="s">
        <v>695</v>
      </c>
      <c r="E735" s="34" t="str">
        <f t="shared" si="28"/>
        <v>18005_15</v>
      </c>
      <c r="F735" s="34" t="str">
        <f t="shared" si="29"/>
        <v>PenSam Invest - PSI 81 European High Yield Bonds</v>
      </c>
    </row>
    <row r="736" spans="1:6" ht="15">
      <c r="A736" s="40"/>
      <c r="B736" s="40"/>
      <c r="C736" s="40"/>
      <c r="D736" s="40"/>
      <c r="E736" s="34" t="str">
        <f t="shared" si="28"/>
        <v>_</v>
      </c>
      <c r="F736" s="34" t="str">
        <f t="shared" si="29"/>
        <v> - </v>
      </c>
    </row>
    <row r="737" spans="1:6" ht="15">
      <c r="A737" s="39" t="s">
        <v>77</v>
      </c>
      <c r="B737" s="40"/>
      <c r="C737" s="40"/>
      <c r="D737" s="40"/>
      <c r="E737" s="34" t="str">
        <f aca="true" t="shared" si="30" ref="E737:E788">A737&amp;"_"&amp;B737</f>
        <v>S_</v>
      </c>
      <c r="F737" s="34" t="str">
        <f aca="true" t="shared" si="31" ref="F737:F788">C737&amp;" - "&amp;D737</f>
        <v> - </v>
      </c>
    </row>
    <row r="738" spans="1:6" ht="15">
      <c r="A738" s="40"/>
      <c r="B738" s="40"/>
      <c r="C738" s="40"/>
      <c r="D738" s="40"/>
      <c r="E738" s="34" t="str">
        <f t="shared" si="30"/>
        <v>_</v>
      </c>
      <c r="F738" s="34" t="str">
        <f t="shared" si="31"/>
        <v> - </v>
      </c>
    </row>
    <row r="739" spans="1:6" ht="15">
      <c r="A739" s="40">
        <v>18011</v>
      </c>
      <c r="B739" s="40">
        <v>2</v>
      </c>
      <c r="C739" s="40" t="s">
        <v>852</v>
      </c>
      <c r="D739" s="40" t="s">
        <v>711</v>
      </c>
      <c r="E739" s="34" t="str">
        <f t="shared" si="30"/>
        <v>18011_2</v>
      </c>
      <c r="F739" s="34" t="str">
        <f t="shared" si="31"/>
        <v>SAMPENSION Invest - GEM II</v>
      </c>
    </row>
    <row r="740" spans="1:6" ht="15">
      <c r="A740" s="40">
        <v>18011</v>
      </c>
      <c r="B740" s="40">
        <v>3</v>
      </c>
      <c r="C740" s="40" t="s">
        <v>852</v>
      </c>
      <c r="D740" s="40" t="s">
        <v>712</v>
      </c>
      <c r="E740" s="34" t="str">
        <f t="shared" si="30"/>
        <v>18011_3</v>
      </c>
      <c r="F740" s="34" t="str">
        <f t="shared" si="31"/>
        <v>SAMPENSION Invest - ASC I</v>
      </c>
    </row>
    <row r="741" spans="1:6" ht="15">
      <c r="A741" s="40">
        <v>18011</v>
      </c>
      <c r="B741" s="40">
        <v>4</v>
      </c>
      <c r="C741" s="40" t="s">
        <v>852</v>
      </c>
      <c r="D741" s="40" t="s">
        <v>713</v>
      </c>
      <c r="E741" s="34" t="str">
        <f t="shared" si="30"/>
        <v>18011_4</v>
      </c>
      <c r="F741" s="34" t="str">
        <f t="shared" si="31"/>
        <v>SAMPENSION Invest - ESC I</v>
      </c>
    </row>
    <row r="742" spans="1:6" ht="15">
      <c r="A742" s="40">
        <v>18011</v>
      </c>
      <c r="B742" s="40">
        <v>8</v>
      </c>
      <c r="C742" s="40" t="s">
        <v>852</v>
      </c>
      <c r="D742" s="40" t="s">
        <v>294</v>
      </c>
      <c r="E742" s="34" t="str">
        <f t="shared" si="30"/>
        <v>18011_8</v>
      </c>
      <c r="F742" s="34" t="str">
        <f t="shared" si="31"/>
        <v>SAMPENSION Invest - Obligationer</v>
      </c>
    </row>
    <row r="743" spans="1:6" ht="15">
      <c r="A743" s="40">
        <v>18011</v>
      </c>
      <c r="B743" s="40">
        <v>9</v>
      </c>
      <c r="C743" s="40" t="s">
        <v>852</v>
      </c>
      <c r="D743" s="40" t="s">
        <v>65</v>
      </c>
      <c r="E743" s="34" t="str">
        <f t="shared" si="30"/>
        <v>18011_9</v>
      </c>
      <c r="F743" s="34" t="str">
        <f t="shared" si="31"/>
        <v>SAMPENSION Invest - Globale aktier</v>
      </c>
    </row>
    <row r="744" spans="1:6" ht="15">
      <c r="A744" s="40">
        <v>18011</v>
      </c>
      <c r="B744" s="40">
        <v>10</v>
      </c>
      <c r="C744" s="40" t="s">
        <v>852</v>
      </c>
      <c r="D744" s="40" t="s">
        <v>321</v>
      </c>
      <c r="E744" s="34" t="str">
        <f t="shared" si="30"/>
        <v>18011_10</v>
      </c>
      <c r="F744" s="34" t="str">
        <f t="shared" si="31"/>
        <v>SAMPENSION Invest - Danske aktier</v>
      </c>
    </row>
    <row r="745" spans="1:6" ht="15">
      <c r="A745" s="40">
        <v>18011</v>
      </c>
      <c r="B745" s="40">
        <v>12</v>
      </c>
      <c r="C745" s="40" t="s">
        <v>852</v>
      </c>
      <c r="D745" s="40" t="s">
        <v>136</v>
      </c>
      <c r="E745" s="34" t="str">
        <f t="shared" si="30"/>
        <v>18011_12</v>
      </c>
      <c r="F745" s="34" t="str">
        <f t="shared" si="31"/>
        <v>SAMPENSION Invest - Danske aktier II</v>
      </c>
    </row>
    <row r="746" spans="1:6" ht="15">
      <c r="A746" s="40">
        <v>18011</v>
      </c>
      <c r="B746" s="40">
        <v>13</v>
      </c>
      <c r="C746" s="40" t="s">
        <v>852</v>
      </c>
      <c r="D746" s="40" t="s">
        <v>714</v>
      </c>
      <c r="E746" s="34" t="str">
        <f t="shared" si="30"/>
        <v>18011_13</v>
      </c>
      <c r="F746" s="34" t="str">
        <f t="shared" si="31"/>
        <v>SAMPENSION Invest - JAP I</v>
      </c>
    </row>
    <row r="747" spans="1:6" ht="15">
      <c r="A747" s="40">
        <v>18011</v>
      </c>
      <c r="B747" s="40">
        <v>15</v>
      </c>
      <c r="C747" s="40" t="s">
        <v>852</v>
      </c>
      <c r="D747" s="40" t="s">
        <v>715</v>
      </c>
      <c r="E747" s="34" t="str">
        <f t="shared" si="30"/>
        <v>18011_15</v>
      </c>
      <c r="F747" s="34" t="str">
        <f t="shared" si="31"/>
        <v>SAMPENSION Invest - US Enhanced I</v>
      </c>
    </row>
    <row r="748" spans="1:6" ht="15">
      <c r="A748" s="40">
        <v>18011</v>
      </c>
      <c r="B748" s="40">
        <v>16</v>
      </c>
      <c r="C748" s="40" t="s">
        <v>852</v>
      </c>
      <c r="D748" s="40" t="s">
        <v>716</v>
      </c>
      <c r="E748" s="34" t="str">
        <f t="shared" si="30"/>
        <v>18011_16</v>
      </c>
      <c r="F748" s="34" t="str">
        <f t="shared" si="31"/>
        <v>SAMPENSION Invest - US Enhanced II</v>
      </c>
    </row>
    <row r="749" spans="1:6" ht="15">
      <c r="A749" s="40">
        <v>18011</v>
      </c>
      <c r="B749" s="40">
        <v>17</v>
      </c>
      <c r="C749" s="40" t="s">
        <v>852</v>
      </c>
      <c r="D749" s="40" t="s">
        <v>809</v>
      </c>
      <c r="E749" s="34" t="str">
        <f t="shared" si="30"/>
        <v>18011_17</v>
      </c>
      <c r="F749" s="34" t="str">
        <f t="shared" si="31"/>
        <v>SAMPENSION Invest - EUR I</v>
      </c>
    </row>
    <row r="750" spans="1:6" ht="15">
      <c r="A750" s="40">
        <v>18011</v>
      </c>
      <c r="B750" s="40">
        <v>18</v>
      </c>
      <c r="C750" s="40" t="s">
        <v>852</v>
      </c>
      <c r="D750" s="40" t="s">
        <v>810</v>
      </c>
      <c r="E750" s="34" t="str">
        <f t="shared" si="30"/>
        <v>18011_18</v>
      </c>
      <c r="F750" s="34" t="str">
        <f t="shared" si="31"/>
        <v>SAMPENSION Invest - EUR II</v>
      </c>
    </row>
    <row r="751" spans="1:6" ht="15">
      <c r="A751" s="40">
        <v>18011</v>
      </c>
      <c r="B751" s="40">
        <v>19</v>
      </c>
      <c r="C751" s="40" t="s">
        <v>852</v>
      </c>
      <c r="D751" s="40" t="s">
        <v>811</v>
      </c>
      <c r="E751" s="34" t="str">
        <f t="shared" si="30"/>
        <v>18011_19</v>
      </c>
      <c r="F751" s="34" t="str">
        <f t="shared" si="31"/>
        <v>SAMPENSION Invest - PAC I</v>
      </c>
    </row>
    <row r="752" spans="1:6" ht="15">
      <c r="A752" s="40">
        <v>18029</v>
      </c>
      <c r="B752" s="40">
        <v>1</v>
      </c>
      <c r="C752" s="40" t="s">
        <v>80</v>
      </c>
      <c r="D752" s="40" t="s">
        <v>764</v>
      </c>
      <c r="E752" s="34" t="str">
        <f t="shared" si="30"/>
        <v>18029_1</v>
      </c>
      <c r="F752" s="34" t="str">
        <f t="shared" si="31"/>
        <v>SEBinvest - Markedspension Aktier +</v>
      </c>
    </row>
    <row r="753" spans="1:6" ht="15">
      <c r="A753" s="40">
        <v>18029</v>
      </c>
      <c r="B753" s="40">
        <v>2</v>
      </c>
      <c r="C753" s="40" t="s">
        <v>80</v>
      </c>
      <c r="D753" s="40" t="s">
        <v>765</v>
      </c>
      <c r="E753" s="34" t="str">
        <f t="shared" si="30"/>
        <v>18029_2</v>
      </c>
      <c r="F753" s="34" t="str">
        <f t="shared" si="31"/>
        <v>SEBinvest - Markedspension Lange Obligationer</v>
      </c>
    </row>
    <row r="754" spans="1:6" ht="15">
      <c r="A754" s="40">
        <v>18029</v>
      </c>
      <c r="B754" s="40">
        <v>3</v>
      </c>
      <c r="C754" s="40" t="s">
        <v>80</v>
      </c>
      <c r="D754" s="40" t="s">
        <v>767</v>
      </c>
      <c r="E754" s="34" t="str">
        <f t="shared" si="30"/>
        <v>18029_3</v>
      </c>
      <c r="F754" s="34" t="str">
        <f t="shared" si="31"/>
        <v>SEBinvest - Markedspension Korte Obligationer</v>
      </c>
    </row>
    <row r="755" spans="1:6" ht="15">
      <c r="A755" s="40">
        <v>18030</v>
      </c>
      <c r="B755" s="40">
        <v>1</v>
      </c>
      <c r="C755" s="40" t="s">
        <v>137</v>
      </c>
      <c r="D755" s="40" t="s">
        <v>386</v>
      </c>
      <c r="E755" s="34" t="str">
        <f t="shared" si="30"/>
        <v>18030_1</v>
      </c>
      <c r="F755" s="34" t="str">
        <f t="shared" si="31"/>
        <v>SEBinvest II - Danske Aktier</v>
      </c>
    </row>
    <row r="756" spans="1:6" ht="15">
      <c r="A756" s="40"/>
      <c r="B756" s="40"/>
      <c r="C756" s="40"/>
      <c r="D756" s="40"/>
      <c r="E756" s="34" t="str">
        <f t="shared" si="30"/>
        <v>_</v>
      </c>
      <c r="F756" s="34" t="str">
        <f t="shared" si="31"/>
        <v> - </v>
      </c>
    </row>
    <row r="757" spans="1:6" ht="15">
      <c r="A757" s="40"/>
      <c r="B757" s="40"/>
      <c r="C757" s="40"/>
      <c r="D757" s="40"/>
      <c r="E757" s="34" t="str">
        <f t="shared" si="30"/>
        <v>_</v>
      </c>
      <c r="F757" s="34" t="str">
        <f t="shared" si="31"/>
        <v> - </v>
      </c>
    </row>
    <row r="758" spans="1:6" ht="15">
      <c r="A758" s="53" t="s">
        <v>138</v>
      </c>
      <c r="B758" s="54"/>
      <c r="C758" s="55"/>
      <c r="D758" s="40"/>
      <c r="E758" s="34" t="str">
        <f t="shared" si="30"/>
        <v>Hedgeforeninger_</v>
      </c>
      <c r="F758" s="34" t="str">
        <f t="shared" si="31"/>
        <v> - </v>
      </c>
    </row>
    <row r="759" spans="1:6" ht="15">
      <c r="A759" s="42" t="s">
        <v>14</v>
      </c>
      <c r="B759" s="44"/>
      <c r="C759" s="43"/>
      <c r="D759" s="40"/>
      <c r="E759" s="34" t="str">
        <f t="shared" si="30"/>
        <v>B_</v>
      </c>
      <c r="F759" s="34" t="str">
        <f t="shared" si="31"/>
        <v> - </v>
      </c>
    </row>
    <row r="760" spans="1:6" ht="15">
      <c r="A760" s="45"/>
      <c r="B760" s="44"/>
      <c r="C760" s="43"/>
      <c r="D760" s="40"/>
      <c r="E760" s="34" t="str">
        <f t="shared" si="30"/>
        <v>_</v>
      </c>
      <c r="F760" s="34" t="str">
        <f t="shared" si="31"/>
        <v> - </v>
      </c>
    </row>
    <row r="761" spans="1:6" ht="15">
      <c r="A761" s="45">
        <v>19010</v>
      </c>
      <c r="B761" s="46">
        <v>1</v>
      </c>
      <c r="C761" s="47" t="s">
        <v>853</v>
      </c>
      <c r="D761" s="40" t="s">
        <v>853</v>
      </c>
      <c r="E761" s="34" t="str">
        <f t="shared" si="30"/>
        <v>19010_1</v>
      </c>
      <c r="F761" s="34" t="str">
        <f t="shared" si="31"/>
        <v>BI Aktier Lang/Kort - BI Aktier Lang/Kort</v>
      </c>
    </row>
    <row r="762" spans="1:6" ht="15">
      <c r="A762" s="45">
        <v>19011</v>
      </c>
      <c r="B762" s="46">
        <v>1</v>
      </c>
      <c r="C762" s="47" t="s">
        <v>854</v>
      </c>
      <c r="D762" s="40" t="s">
        <v>854</v>
      </c>
      <c r="E762" s="34" t="str">
        <f t="shared" si="30"/>
        <v>19011_1</v>
      </c>
      <c r="F762" s="34" t="str">
        <f t="shared" si="31"/>
        <v>BI Obligationer Lang/Kort - BI Obligationer Lang/Kort</v>
      </c>
    </row>
    <row r="763" spans="1:6" ht="15">
      <c r="A763" s="45">
        <v>19009</v>
      </c>
      <c r="B763" s="46">
        <v>1</v>
      </c>
      <c r="C763" s="47" t="s">
        <v>855</v>
      </c>
      <c r="D763" s="40" t="s">
        <v>855</v>
      </c>
      <c r="E763" s="34" t="str">
        <f t="shared" si="30"/>
        <v>19009_1</v>
      </c>
      <c r="F763" s="34" t="str">
        <f t="shared" si="31"/>
        <v>BI Stabil - BI Stabil</v>
      </c>
    </row>
    <row r="764" spans="1:6" ht="15">
      <c r="A764" s="45"/>
      <c r="B764" s="46"/>
      <c r="C764" s="47"/>
      <c r="D764" s="40"/>
      <c r="E764" s="34" t="str">
        <f t="shared" si="30"/>
        <v>_</v>
      </c>
      <c r="F764" s="34" t="str">
        <f t="shared" si="31"/>
        <v> - </v>
      </c>
    </row>
    <row r="765" spans="1:6" ht="15">
      <c r="A765" s="42" t="s">
        <v>110</v>
      </c>
      <c r="B765" s="46"/>
      <c r="C765" s="47"/>
      <c r="D765" s="40"/>
      <c r="E765" s="34" t="str">
        <f t="shared" si="30"/>
        <v>H_</v>
      </c>
      <c r="F765" s="34" t="str">
        <f t="shared" si="31"/>
        <v> - </v>
      </c>
    </row>
    <row r="766" spans="1:6" ht="15">
      <c r="A766" s="42"/>
      <c r="B766" s="46"/>
      <c r="C766" s="47"/>
      <c r="D766" s="40"/>
      <c r="E766" s="34" t="str">
        <f t="shared" si="30"/>
        <v>_</v>
      </c>
      <c r="F766" s="34" t="str">
        <f t="shared" si="31"/>
        <v> - </v>
      </c>
    </row>
    <row r="767" spans="1:6" ht="15">
      <c r="A767" s="45">
        <v>19004</v>
      </c>
      <c r="B767" s="46">
        <v>1</v>
      </c>
      <c r="C767" s="47" t="s">
        <v>139</v>
      </c>
      <c r="D767" s="40" t="s">
        <v>140</v>
      </c>
      <c r="E767" s="34" t="str">
        <f t="shared" si="30"/>
        <v>19004_1</v>
      </c>
      <c r="F767" s="34" t="str">
        <f t="shared" si="31"/>
        <v>HP - Danske obligationer</v>
      </c>
    </row>
    <row r="768" spans="1:6" ht="15">
      <c r="A768" s="45"/>
      <c r="B768" s="46"/>
      <c r="C768" s="47"/>
      <c r="D768" s="40"/>
      <c r="E768" s="34" t="str">
        <f t="shared" si="30"/>
        <v>_</v>
      </c>
      <c r="F768" s="34" t="str">
        <f t="shared" si="31"/>
        <v> - </v>
      </c>
    </row>
    <row r="769" spans="1:6" ht="15">
      <c r="A769" s="39" t="s">
        <v>42</v>
      </c>
      <c r="B769" s="40"/>
      <c r="C769" s="40"/>
      <c r="D769" s="40"/>
      <c r="E769" s="34" t="str">
        <f t="shared" si="30"/>
        <v>J_</v>
      </c>
      <c r="F769" s="34" t="str">
        <f t="shared" si="31"/>
        <v> - </v>
      </c>
    </row>
    <row r="770" spans="1:6" ht="15">
      <c r="A770" s="40"/>
      <c r="B770" s="40"/>
      <c r="C770" s="40"/>
      <c r="D770" s="40"/>
      <c r="E770" s="34" t="str">
        <f t="shared" si="30"/>
        <v>_</v>
      </c>
      <c r="F770" s="34" t="str">
        <f t="shared" si="31"/>
        <v> - </v>
      </c>
    </row>
    <row r="771" spans="1:6" ht="15">
      <c r="A771" s="40">
        <v>19002</v>
      </c>
      <c r="B771" s="40">
        <v>1</v>
      </c>
      <c r="C771" s="40" t="s">
        <v>43</v>
      </c>
      <c r="D771" s="40" t="s">
        <v>769</v>
      </c>
      <c r="E771" s="34" t="str">
        <f t="shared" si="30"/>
        <v>19002_1</v>
      </c>
      <c r="F771" s="34" t="str">
        <f t="shared" si="31"/>
        <v>Jyske Invest - Jyske Invest Hedge Markedsneutral - Aktier</v>
      </c>
    </row>
    <row r="772" spans="1:6" ht="15">
      <c r="A772" s="40">
        <v>19002</v>
      </c>
      <c r="B772" s="40">
        <v>2</v>
      </c>
      <c r="C772" s="40" t="s">
        <v>43</v>
      </c>
      <c r="D772" s="40" t="s">
        <v>771</v>
      </c>
      <c r="E772" s="34" t="str">
        <f t="shared" si="30"/>
        <v>19002_2</v>
      </c>
      <c r="F772" s="34" t="str">
        <f t="shared" si="31"/>
        <v>Jyske Invest - Jyske Invest Hedge Markedsneutral - Obligationer</v>
      </c>
    </row>
    <row r="773" spans="1:6" ht="15">
      <c r="A773" s="40">
        <v>19002</v>
      </c>
      <c r="B773" s="40">
        <v>3</v>
      </c>
      <c r="C773" s="40" t="s">
        <v>43</v>
      </c>
      <c r="D773" s="40" t="s">
        <v>821</v>
      </c>
      <c r="E773" s="34" t="str">
        <f t="shared" si="30"/>
        <v>19002_3</v>
      </c>
      <c r="F773" s="34" t="str">
        <f t="shared" si="31"/>
        <v>Jyske Invest - Jyske Invest Hedge Valuta</v>
      </c>
    </row>
    <row r="774" spans="1:6" ht="15">
      <c r="A774" s="40"/>
      <c r="B774" s="40"/>
      <c r="C774" s="40"/>
      <c r="D774" s="40"/>
      <c r="E774" s="34" t="str">
        <f t="shared" si="30"/>
        <v>_</v>
      </c>
      <c r="F774" s="34" t="str">
        <f t="shared" si="31"/>
        <v> - </v>
      </c>
    </row>
    <row r="775" spans="1:6" ht="15">
      <c r="A775" s="39" t="s">
        <v>53</v>
      </c>
      <c r="B775" s="40"/>
      <c r="C775" s="40"/>
      <c r="D775" s="40"/>
      <c r="E775" s="34" t="str">
        <f t="shared" si="30"/>
        <v>M_</v>
      </c>
      <c r="F775" s="34" t="str">
        <f t="shared" si="31"/>
        <v> - </v>
      </c>
    </row>
    <row r="776" spans="1:6" ht="15">
      <c r="A776" s="40"/>
      <c r="B776" s="40"/>
      <c r="C776" s="40"/>
      <c r="D776" s="40"/>
      <c r="E776" s="34" t="str">
        <f t="shared" si="30"/>
        <v>_</v>
      </c>
      <c r="F776" s="34" t="str">
        <f t="shared" si="31"/>
        <v> - </v>
      </c>
    </row>
    <row r="777" spans="1:6" ht="15">
      <c r="A777" s="40">
        <v>19006</v>
      </c>
      <c r="B777" s="40">
        <v>1</v>
      </c>
      <c r="C777" s="40" t="s">
        <v>141</v>
      </c>
      <c r="D777" s="40" t="s">
        <v>141</v>
      </c>
      <c r="E777" s="34" t="str">
        <f t="shared" si="30"/>
        <v>19006_1</v>
      </c>
      <c r="F777" s="34" t="str">
        <f t="shared" si="31"/>
        <v>Mermaid Nordic - Mermaid Nordic</v>
      </c>
    </row>
    <row r="778" spans="1:6" ht="15">
      <c r="A778" s="40"/>
      <c r="B778" s="40"/>
      <c r="C778" s="40"/>
      <c r="D778" s="40"/>
      <c r="E778" s="34" t="str">
        <f t="shared" si="30"/>
        <v>_</v>
      </c>
      <c r="F778" s="34" t="str">
        <f t="shared" si="31"/>
        <v> - </v>
      </c>
    </row>
    <row r="779" spans="1:6" ht="15">
      <c r="A779" s="39" t="s">
        <v>58</v>
      </c>
      <c r="B779" s="40"/>
      <c r="C779" s="40"/>
      <c r="D779" s="40"/>
      <c r="E779" s="34" t="str">
        <f t="shared" si="30"/>
        <v>N_</v>
      </c>
      <c r="F779" s="34" t="str">
        <f t="shared" si="31"/>
        <v> - </v>
      </c>
    </row>
    <row r="780" spans="1:6" ht="15">
      <c r="A780" s="40"/>
      <c r="B780" s="40"/>
      <c r="C780" s="40"/>
      <c r="D780" s="40"/>
      <c r="E780" s="34" t="str">
        <f t="shared" si="30"/>
        <v>_</v>
      </c>
      <c r="F780" s="34" t="str">
        <f t="shared" si="31"/>
        <v> - </v>
      </c>
    </row>
    <row r="781" spans="1:6" ht="15">
      <c r="A781" s="40">
        <v>19008</v>
      </c>
      <c r="B781" s="40">
        <v>1</v>
      </c>
      <c r="C781" s="40" t="s">
        <v>61</v>
      </c>
      <c r="D781" s="40" t="s">
        <v>824</v>
      </c>
      <c r="E781" s="34" t="str">
        <f t="shared" si="30"/>
        <v>19008_1</v>
      </c>
      <c r="F781" s="34" t="str">
        <f t="shared" si="31"/>
        <v>Nordea Invest Engros - Multi-Strategy</v>
      </c>
    </row>
    <row r="782" spans="1:6" ht="15">
      <c r="A782" s="40">
        <v>19012</v>
      </c>
      <c r="B782" s="40">
        <v>4</v>
      </c>
      <c r="C782" s="40" t="s">
        <v>856</v>
      </c>
      <c r="D782" s="40" t="s">
        <v>825</v>
      </c>
      <c r="E782" s="34" t="str">
        <f t="shared" si="30"/>
        <v>19012_4</v>
      </c>
      <c r="F782" s="34" t="str">
        <f t="shared" si="31"/>
        <v>Nykredit Alpha - Mira</v>
      </c>
    </row>
    <row r="783" spans="1:6" ht="15">
      <c r="A783" s="40"/>
      <c r="B783" s="40"/>
      <c r="C783" s="40"/>
      <c r="D783" s="40"/>
      <c r="E783" s="34" t="str">
        <f t="shared" si="30"/>
        <v>_</v>
      </c>
      <c r="F783" s="34" t="str">
        <f t="shared" si="31"/>
        <v> - </v>
      </c>
    </row>
    <row r="784" spans="1:6" ht="15">
      <c r="A784" s="39" t="s">
        <v>77</v>
      </c>
      <c r="B784" s="40"/>
      <c r="C784" s="40"/>
      <c r="D784" s="40"/>
      <c r="E784" s="34" t="str">
        <f t="shared" si="30"/>
        <v>S_</v>
      </c>
      <c r="F784" s="34" t="str">
        <f t="shared" si="31"/>
        <v> - </v>
      </c>
    </row>
    <row r="785" spans="1:6" ht="15">
      <c r="A785" s="40"/>
      <c r="B785" s="40"/>
      <c r="C785" s="40"/>
      <c r="D785" s="40"/>
      <c r="E785" s="34" t="str">
        <f t="shared" si="30"/>
        <v>_</v>
      </c>
      <c r="F785" s="34" t="str">
        <f t="shared" si="31"/>
        <v> - </v>
      </c>
    </row>
    <row r="786" spans="1:6" ht="15">
      <c r="A786" s="40">
        <v>19003</v>
      </c>
      <c r="B786" s="40">
        <v>1</v>
      </c>
      <c r="C786" s="40" t="s">
        <v>93</v>
      </c>
      <c r="D786" s="40" t="s">
        <v>772</v>
      </c>
      <c r="E786" s="34" t="str">
        <f t="shared" si="30"/>
        <v>19003_1</v>
      </c>
      <c r="F786" s="34" t="str">
        <f t="shared" si="31"/>
        <v>Sydinvest - Virksomhedslån</v>
      </c>
    </row>
    <row r="787" spans="1:6" ht="15">
      <c r="A787" s="40">
        <v>19003</v>
      </c>
      <c r="B787" s="40">
        <v>3</v>
      </c>
      <c r="C787" s="40" t="s">
        <v>93</v>
      </c>
      <c r="D787" s="40" t="s">
        <v>822</v>
      </c>
      <c r="E787" s="34" t="str">
        <f t="shared" si="30"/>
        <v>19003_3</v>
      </c>
      <c r="F787" s="34" t="str">
        <f t="shared" si="31"/>
        <v>Sydinvest - Aktie &amp; ObligationsMix I</v>
      </c>
    </row>
    <row r="788" spans="1:6" ht="15">
      <c r="A788" s="40">
        <v>19003</v>
      </c>
      <c r="B788" s="40">
        <v>4</v>
      </c>
      <c r="C788" s="40" t="s">
        <v>93</v>
      </c>
      <c r="D788" s="40" t="s">
        <v>823</v>
      </c>
      <c r="E788" s="34" t="str">
        <f t="shared" si="30"/>
        <v>19003_4</v>
      </c>
      <c r="F788" s="34" t="str">
        <f t="shared" si="31"/>
        <v>Sydinvest - Aktie &amp; ObligationsMix II</v>
      </c>
    </row>
    <row r="789" spans="1:2" ht="15">
      <c r="A789" s="30"/>
      <c r="B789" s="30"/>
    </row>
    <row r="790" spans="1:2" ht="15">
      <c r="A790" s="30"/>
      <c r="B790" s="30"/>
    </row>
    <row r="791" spans="1:2" ht="15">
      <c r="A791" s="30"/>
      <c r="B791" s="30"/>
    </row>
    <row r="798" spans="5:6" ht="15">
      <c r="E798" s="29"/>
      <c r="F798" s="29"/>
    </row>
    <row r="799" spans="5:6" ht="15">
      <c r="E799" s="29"/>
      <c r="F799" s="29"/>
    </row>
    <row r="800" spans="5:6" ht="15">
      <c r="E800" s="29"/>
      <c r="F800" s="29"/>
    </row>
  </sheetData>
  <sheetProtection/>
  <mergeCells count="2">
    <mergeCell ref="A1:C1"/>
    <mergeCell ref="A758:C758"/>
  </mergeCells>
  <printOptions/>
  <pageMargins left="0.75" right="0.75" top="1" bottom="1" header="0.5" footer="0.5"/>
  <pageSetup fitToHeight="9" fitToWidth="1" horizontalDpi="600" verticalDpi="600" orientation="portrait" paperSize="9" scale="51" r:id="rId1"/>
  <rowBreaks count="6" manualBreakCount="6">
    <brk id="102" max="3" man="1"/>
    <brk id="280" max="3" man="1"/>
    <brk id="418" max="3" man="1"/>
    <brk id="543" max="3" man="1"/>
    <brk id="575" max="3" man="1"/>
    <brk id="6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3.2: Balanceoplysninger for Investeringsforeninger - institutniveau</dc:title>
  <dc:subject/>
  <dc:creator>Finanstilsynet</dc:creator>
  <cp:keywords/>
  <dc:description/>
  <cp:lastModifiedBy>Christian Overgård</cp:lastModifiedBy>
  <cp:lastPrinted>2011-01-31T09:20:18Z</cp:lastPrinted>
  <dcterms:created xsi:type="dcterms:W3CDTF">2008-07-23T11:20:10Z</dcterms:created>
  <dcterms:modified xsi:type="dcterms:W3CDTF">2011-01-31T09:20:23Z</dcterms:modified>
  <cp:category/>
  <cp:version/>
  <cp:contentType/>
  <cp:contentStatus/>
</cp:coreProperties>
</file>