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Resultatoplysninger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<sst xmlns="http://schemas.openxmlformats.org/spreadsheetml/2006/main" count="28" uniqueCount="26">
  <si>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Tabel 1.1</t>
  </si>
  <si>
    <t>Resultatoplysninger for investeringsforeninger, specialforeninger, fåmandsforeninger og hedgeforeninger</t>
  </si>
  <si>
    <t>Total</t>
  </si>
  <si>
    <t>Resultatoplysninger</t>
  </si>
  <si>
    <t>1.000 kr.</t>
  </si>
  <si>
    <t/>
  </si>
  <si>
    <t>1. Renter og udbytter:</t>
  </si>
  <si>
    <t>1.1 Renteindtægter</t>
  </si>
  <si>
    <t>1.2 Renteudgifter</t>
  </si>
  <si>
    <t>1.3 Udbytter</t>
  </si>
  <si>
    <t>I alt renter og udbytter</t>
  </si>
  <si>
    <t>2. Kursgevinster og -tab:</t>
  </si>
  <si>
    <t>2.1 Obligationer (+/-)</t>
  </si>
  <si>
    <t>2.2 Kapitalandele (+/-)</t>
  </si>
  <si>
    <t>2.3 Pantebreve (+/-)</t>
  </si>
  <si>
    <t>2.4 Afledte finansielle instrumenter (+/-)</t>
  </si>
  <si>
    <t>2.5 Valutakonti (+/-)</t>
  </si>
  <si>
    <t>2.6 Øvrige aktiver/passiver (+/-)</t>
  </si>
  <si>
    <t>2.7 Handelsomkostninger</t>
  </si>
  <si>
    <t>I alt kursgevinster og -tab (+/-)</t>
  </si>
  <si>
    <t>A. I alt nettoindtægter</t>
  </si>
  <si>
    <t>3. Administrationsomkostninger</t>
  </si>
  <si>
    <t>4. Resultat af aktiviteter under afvikling</t>
  </si>
  <si>
    <t>B. Resultat før skat</t>
  </si>
  <si>
    <t>5. Skat</t>
  </si>
  <si>
    <t>C. Årets nettoresultat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</si>
</sst>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3"/>
      <name val="Verdan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5" fillId="22" borderId="0" applyNumberFormat="0" applyBorder="0">
      <alignment/>
      <protection/>
    </xf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6" fillId="24" borderId="0" applyNumberFormat="0" applyBorder="0">
      <alignment vertical="top"/>
      <protection/>
    </xf>
    <xf numFmtId="0" fontId="31" fillId="25" borderId="2" applyNumberFormat="0" applyAlignment="0" applyProtection="0"/>
    <xf numFmtId="0" fontId="32" fillId="26" borderId="3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4" borderId="0" applyNumberFormat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2">
      <alignment/>
      <protection/>
    </xf>
    <xf numFmtId="3" fontId="3" fillId="0" borderId="0" xfId="52" applyNumberFormat="1" applyFont="1" applyAlignment="1">
      <alignment horizontal="left" wrapText="1" indent="1"/>
      <protection/>
    </xf>
    <xf numFmtId="3" fontId="3" fillId="0" borderId="0" xfId="52" applyNumberFormat="1" applyFont="1" applyAlignment="1">
      <alignment wrapText="1"/>
      <protection/>
    </xf>
    <xf numFmtId="3" fontId="4" fillId="0" borderId="0" xfId="52" applyNumberFormat="1" applyFont="1" applyAlignment="1">
      <alignment/>
      <protection/>
    </xf>
    <xf numFmtId="0" fontId="42" fillId="0" borderId="0" xfId="52" applyNumberFormat="1" applyFont="1" applyAlignment="1">
      <alignment/>
      <protection/>
    </xf>
    <xf numFmtId="0" fontId="42" fillId="0" borderId="0" xfId="52" applyNumberFormat="1" applyFont="1" applyAlignment="1">
      <alignment horizontal="left" wrapText="1"/>
      <protection/>
    </xf>
    <xf numFmtId="3" fontId="7" fillId="0" borderId="0" xfId="52" applyNumberFormat="1" applyFont="1" applyAlignment="1">
      <alignment wrapText="1"/>
      <protection/>
    </xf>
    <xf numFmtId="3" fontId="8" fillId="0" borderId="0" xfId="52" applyNumberFormat="1" applyFont="1" applyAlignment="1">
      <alignment wrapText="1"/>
      <protection/>
    </xf>
    <xf numFmtId="3" fontId="8" fillId="0" borderId="0" xfId="52" applyNumberFormat="1" applyFont="1" applyAlignment="1">
      <alignment horizontal="right" wrapText="1"/>
      <protection/>
    </xf>
    <xf numFmtId="3" fontId="7" fillId="0" borderId="0" xfId="52" applyNumberFormat="1" applyFont="1" applyAlignment="1">
      <alignment horizontal="left" wrapText="1" indent="1"/>
      <protection/>
    </xf>
    <xf numFmtId="4" fontId="0" fillId="0" borderId="0" xfId="0" applyNumberFormat="1" applyAlignment="1">
      <alignment/>
    </xf>
    <xf numFmtId="0" fontId="42" fillId="0" borderId="0" xfId="52" applyNumberFormat="1" applyFont="1" applyAlignment="1">
      <alignment horizontal="left" vertical="center" wrapText="1"/>
      <protection/>
    </xf>
  </cellXfs>
  <cellStyles count="51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orklarende tekst" xfId="40"/>
    <cellStyle name="God" xfId="41"/>
    <cellStyle name="GruppeOverskrift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7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1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55.7109375" style="0" customWidth="1"/>
    <col min="2" max="2" width="11.28125" style="0" bestFit="1" customWidth="1"/>
    <col min="3" max="3" width="11.140625" style="0" bestFit="1" customWidth="1"/>
    <col min="5" max="5" width="10.140625" style="0" bestFit="1" customWidth="1"/>
  </cols>
  <sheetData>
    <row r="1" spans="1:253" ht="21">
      <c r="A1" s="6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64.5" customHeight="1">
      <c r="A2" s="13" t="s">
        <v>1</v>
      </c>
      <c r="B2" s="13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1">
      <c r="A3" s="7">
        <v>2010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5">
      <c r="A4" s="4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6.5">
      <c r="A5" s="5" t="s">
        <v>2</v>
      </c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5">
      <c r="A6" s="9" t="s">
        <v>3</v>
      </c>
      <c r="B6" s="10" t="s">
        <v>4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5">
      <c r="A7" s="4" t="s">
        <v>5</v>
      </c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5">
      <c r="A8" s="4" t="s">
        <v>6</v>
      </c>
      <c r="B8" s="4" t="s">
        <v>5</v>
      </c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5">
      <c r="A9" s="3" t="s">
        <v>7</v>
      </c>
      <c r="B9" s="4">
        <v>15249212.37</v>
      </c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5">
      <c r="A10" s="3" t="s">
        <v>8</v>
      </c>
      <c r="B10" s="4">
        <v>37296.62</v>
      </c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5">
      <c r="A11" s="3" t="s">
        <v>9</v>
      </c>
      <c r="B11" s="4">
        <v>6217740.75</v>
      </c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5">
      <c r="A12" s="11" t="s">
        <v>10</v>
      </c>
      <c r="B12" s="8">
        <f>B9+B10+B11</f>
        <v>21504249.74</v>
      </c>
      <c r="C12" s="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5">
      <c r="A13" s="4" t="s">
        <v>11</v>
      </c>
      <c r="B13" s="4" t="s">
        <v>5</v>
      </c>
      <c r="C13" s="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5">
      <c r="A14" s="3" t="s">
        <v>12</v>
      </c>
      <c r="B14" s="4">
        <v>17508606.84</v>
      </c>
      <c r="C14" s="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5">
      <c r="A15" s="3" t="s">
        <v>13</v>
      </c>
      <c r="B15" s="4">
        <v>45065614.05</v>
      </c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3" ht="15">
      <c r="A16" s="3" t="s">
        <v>14</v>
      </c>
      <c r="B16" s="4">
        <v>0</v>
      </c>
      <c r="C16" s="4"/>
    </row>
    <row r="17" spans="1:3" ht="15">
      <c r="A17" s="3" t="s">
        <v>15</v>
      </c>
      <c r="B17" s="4">
        <v>-6972232.29</v>
      </c>
      <c r="C17" s="4"/>
    </row>
    <row r="18" spans="1:5" ht="15">
      <c r="A18" s="3" t="s">
        <v>16</v>
      </c>
      <c r="B18" s="4">
        <v>331994.1</v>
      </c>
      <c r="C18" s="4"/>
      <c r="E18" s="12"/>
    </row>
    <row r="19" spans="1:3" ht="15">
      <c r="A19" s="3" t="s">
        <v>17</v>
      </c>
      <c r="B19" s="4">
        <v>-169409.18</v>
      </c>
      <c r="C19" s="4"/>
    </row>
    <row r="20" spans="1:3" ht="15">
      <c r="A20" s="3" t="s">
        <v>18</v>
      </c>
      <c r="B20" s="4">
        <v>675062.49</v>
      </c>
      <c r="C20" s="4"/>
    </row>
    <row r="21" spans="1:3" ht="15">
      <c r="A21" s="11" t="s">
        <v>19</v>
      </c>
      <c r="B21" s="8">
        <f>SUM(B14:B20)</f>
        <v>56439636.010000005</v>
      </c>
      <c r="C21" s="4"/>
    </row>
    <row r="22" spans="1:3" ht="15">
      <c r="A22" s="8" t="s">
        <v>20</v>
      </c>
      <c r="B22" s="8">
        <f>B21+B12</f>
        <v>77943885.75</v>
      </c>
      <c r="C22" s="4"/>
    </row>
    <row r="23" spans="1:3" ht="15">
      <c r="A23" s="4" t="s">
        <v>21</v>
      </c>
      <c r="B23" s="4">
        <v>5595666.6</v>
      </c>
      <c r="C23" s="4"/>
    </row>
    <row r="24" spans="1:3" ht="15">
      <c r="A24" s="4" t="s">
        <v>22</v>
      </c>
      <c r="B24" s="4">
        <v>27864</v>
      </c>
      <c r="C24" s="4"/>
    </row>
    <row r="25" spans="1:3" ht="15">
      <c r="A25" s="8" t="s">
        <v>23</v>
      </c>
      <c r="B25" s="8">
        <f>B22-B23+B24</f>
        <v>72376083.15</v>
      </c>
      <c r="C25" s="4"/>
    </row>
    <row r="26" spans="1:3" ht="15">
      <c r="A26" s="4" t="s">
        <v>24</v>
      </c>
      <c r="B26" s="4">
        <v>536042.12</v>
      </c>
      <c r="C26" s="4"/>
    </row>
    <row r="27" spans="1:3" ht="15">
      <c r="A27" s="8" t="s">
        <v>25</v>
      </c>
      <c r="B27" s="8">
        <f>B25-B26</f>
        <v>71840041.03</v>
      </c>
      <c r="C27" s="4"/>
    </row>
    <row r="28" spans="1:3" ht="15">
      <c r="A28" s="4"/>
      <c r="B28" s="2"/>
      <c r="C28" s="4"/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</sheetData>
  <sheetProtection/>
  <mergeCells count="1">
    <mergeCell ref="A2:C2"/>
  </mergeCell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r:id="rId2"/>
  <headerFooter>
    <oddHeader>&amp;C&amp;G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1.1: Resultatoplysninger</dc:title>
  <dc:subject/>
  <dc:creator>Finanstilsynet</dc:creator>
  <cp:keywords/>
  <dc:description/>
  <cp:lastModifiedBy>sgc</cp:lastModifiedBy>
  <cp:lastPrinted>2011-11-16T12:20:05Z</cp:lastPrinted>
  <dcterms:created xsi:type="dcterms:W3CDTF">2011-10-12T06:56:18Z</dcterms:created>
  <dcterms:modified xsi:type="dcterms:W3CDTF">2011-11-16T13:53:52Z</dcterms:modified>
  <cp:category/>
  <cp:version/>
  <cp:contentType/>
  <cp:contentStatus/>
</cp:coreProperties>
</file>