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IFLA\KHS\IFRS 9\"/>
    </mc:Choice>
  </mc:AlternateContent>
  <bookViews>
    <workbookView xWindow="0" yWindow="0" windowWidth="28800" windowHeight="11775"/>
  </bookViews>
  <sheets>
    <sheet name="Skema 1 effekt primo 2018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2" l="1"/>
  <c r="G12" i="2"/>
  <c r="G11" i="2" l="1"/>
  <c r="G6" i="2"/>
  <c r="G4" i="2" l="1"/>
</calcChain>
</file>

<file path=xl/sharedStrings.xml><?xml version="1.0" encoding="utf-8"?>
<sst xmlns="http://schemas.openxmlformats.org/spreadsheetml/2006/main" count="42" uniqueCount="40">
  <si>
    <t>IFRS 9 overgangsordning i henhold til CRR, art. 473a</t>
  </si>
  <si>
    <t>Det samlede tillæg til den egentlige kernekapital</t>
  </si>
  <si>
    <t>Standard + IRB</t>
  </si>
  <si>
    <t>Formel</t>
  </si>
  <si>
    <r>
      <t>AB</t>
    </r>
    <r>
      <rPr>
        <b/>
        <u/>
        <sz val="8"/>
        <color theme="1"/>
        <rFont val="Calibri"/>
        <family val="2"/>
        <scheme val="minor"/>
      </rPr>
      <t>SA</t>
    </r>
    <r>
      <rPr>
        <b/>
        <u/>
        <sz val="11"/>
        <color theme="1"/>
        <rFont val="Calibri"/>
        <family val="2"/>
        <scheme val="minor"/>
      </rPr>
      <t>, Standardmodel:</t>
    </r>
  </si>
  <si>
    <r>
      <t>AB</t>
    </r>
    <r>
      <rPr>
        <b/>
        <u/>
        <sz val="8"/>
        <color theme="1"/>
        <rFont val="Calibri"/>
        <family val="2"/>
        <scheme val="minor"/>
      </rPr>
      <t>IRB</t>
    </r>
    <r>
      <rPr>
        <b/>
        <u/>
        <sz val="11"/>
        <color theme="1"/>
        <rFont val="Calibri"/>
        <family val="2"/>
        <scheme val="minor"/>
      </rPr>
      <t>, IRB-model</t>
    </r>
  </si>
  <si>
    <r>
      <t>A</t>
    </r>
    <r>
      <rPr>
        <b/>
        <sz val="9"/>
        <color theme="1"/>
        <rFont val="Calibri"/>
        <family val="2"/>
        <scheme val="minor"/>
      </rPr>
      <t>2,IRB</t>
    </r>
    <r>
      <rPr>
        <b/>
        <sz val="11"/>
        <color theme="1"/>
        <rFont val="Calibri"/>
        <family val="2"/>
        <scheme val="minor"/>
      </rPr>
      <t>, jf. CRR, art. 473a, stk. 2, Effekt af IFRS 9 ved overgangen</t>
    </r>
  </si>
  <si>
    <r>
      <t>A</t>
    </r>
    <r>
      <rPr>
        <b/>
        <sz val="9"/>
        <color theme="1"/>
        <rFont val="Calibri"/>
        <family val="2"/>
        <scheme val="minor"/>
      </rPr>
      <t>2,SA</t>
    </r>
    <r>
      <rPr>
        <b/>
        <sz val="11"/>
        <color theme="1"/>
        <rFont val="Calibri"/>
        <family val="2"/>
        <scheme val="minor"/>
      </rPr>
      <t>, jf. CRR, art. 473a, stk. 2, Effekt af IFRS 9 ved overgangen</t>
    </r>
  </si>
  <si>
    <t>Rk.</t>
  </si>
  <si>
    <t>A</t>
  </si>
  <si>
    <t>B</t>
  </si>
  <si>
    <t>C</t>
  </si>
  <si>
    <t>D</t>
  </si>
  <si>
    <t>E</t>
  </si>
  <si>
    <t>F</t>
  </si>
  <si>
    <t>J</t>
  </si>
  <si>
    <t>K</t>
  </si>
  <si>
    <t>L</t>
  </si>
  <si>
    <t>M</t>
  </si>
  <si>
    <t>N</t>
  </si>
  <si>
    <t>O</t>
  </si>
  <si>
    <t>C+K</t>
  </si>
  <si>
    <t>E-F</t>
  </si>
  <si>
    <t>(M-O)-(N-O)</t>
  </si>
  <si>
    <r>
      <t>Stigning i den egentlige kernekapital, der skyldes skattemæssige fradrag af A</t>
    </r>
    <r>
      <rPr>
        <sz val="9"/>
        <color theme="1"/>
        <rFont val="Calibri"/>
        <family val="2"/>
        <scheme val="minor"/>
      </rPr>
      <t>2,SA</t>
    </r>
    <r>
      <rPr>
        <sz val="11"/>
        <color theme="1"/>
        <rFont val="Calibri"/>
        <family val="2"/>
        <scheme val="minor"/>
      </rPr>
      <t xml:space="preserve"> </t>
    </r>
  </si>
  <si>
    <r>
      <t>(A</t>
    </r>
    <r>
      <rPr>
        <sz val="9"/>
        <color theme="1"/>
        <rFont val="Calibri"/>
        <family val="2"/>
        <scheme val="minor"/>
      </rPr>
      <t>2,SA</t>
    </r>
    <r>
      <rPr>
        <sz val="10"/>
        <color theme="1"/>
        <rFont val="Calibri"/>
        <family val="2"/>
        <scheme val="minor"/>
      </rPr>
      <t xml:space="preserve"> - </t>
    </r>
    <r>
      <rPr>
        <sz val="11"/>
        <color theme="1"/>
        <rFont val="Calibri"/>
        <family val="2"/>
        <scheme val="minor"/>
      </rPr>
      <t>skattem. fradrag) * faktor</t>
    </r>
  </si>
  <si>
    <r>
      <t>(A</t>
    </r>
    <r>
      <rPr>
        <sz val="8"/>
        <color theme="1"/>
        <rFont val="Calibri"/>
        <family val="2"/>
        <scheme val="minor"/>
      </rPr>
      <t>2,IRB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- skattem. fradrag) * faktor</t>
    </r>
  </si>
  <si>
    <t>(D-J)*B</t>
  </si>
  <si>
    <t>Det samlede beløb for nedskrivninger på udlån og tilgodehavender samt hold-til-udløb aktiver pr. 31. december 2017</t>
  </si>
  <si>
    <t>Forventede tab beregnet i henhold til CRR, art. 158, stk. 5, 6 og 10, pr. 31. december 2017</t>
  </si>
  <si>
    <r>
      <t>Stigning i den egentlige kernekapital, der skyldes skattemæssige fradrag af A</t>
    </r>
    <r>
      <rPr>
        <sz val="9"/>
        <color theme="1"/>
        <rFont val="Calibri"/>
        <family val="2"/>
        <scheme val="minor"/>
      </rPr>
      <t>2,IRB</t>
    </r>
  </si>
  <si>
    <t>Forventede kredittab, jf. regnskabsbekendtgørelsen §51. stk. 2 og 3 og §52, stk. 3. (stadie 1, 2 og 3), 1. januar 2018</t>
  </si>
  <si>
    <t>U</t>
  </si>
  <si>
    <t>Anvendt faktor (0,95 i 2018, 0,85 i 2019, 0,70 i 2020, 0,50 i 2021, 0,25 i 2022), jf. CRR, art. 473a, stk. 6</t>
  </si>
  <si>
    <t>Mellemregninger og det samlede beløb kan ikke være lavere end nul</t>
  </si>
  <si>
    <t>Beløbet kan ikke være lavere end nul</t>
  </si>
  <si>
    <t>(L-U)*B</t>
  </si>
  <si>
    <t>Beløb i tusinde kr.</t>
  </si>
  <si>
    <t>Bemærkninger</t>
  </si>
  <si>
    <t>Skema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</si>
</sst>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_ * #,##0_ ;_ * \-#,##0_ ;_ * &quot;-&quot;??_ ;_ @_ 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2"/>
      </right>
      <top/>
      <bottom style="thin">
        <color theme="2"/>
      </bottom>
      <diagonal/>
    </border>
    <border>
      <left/>
      <right/>
      <top/>
      <bottom style="thin">
        <color theme="2"/>
      </bottom>
      <diagonal/>
    </border>
    <border>
      <left/>
      <right/>
      <top style="thin">
        <color theme="2"/>
      </top>
      <bottom style="thin">
        <color theme="2"/>
      </bottom>
      <diagonal/>
    </border>
    <border>
      <left/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/>
      <top style="thin">
        <color theme="2"/>
      </top>
      <bottom style="thin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49">
    <xf numFmtId="0" fontId="0" fillId="0" borderId="0" xfId="0"/>
    <xf numFmtId="0" fontId="0" fillId="3" borderId="0" xfId="0" applyFill="1"/>
    <xf numFmtId="0" fontId="0" fillId="3" borderId="0" xfId="0" applyFill="1" applyAlignment="1">
      <alignment horizontal="left"/>
    </xf>
    <xf numFmtId="0" fontId="0" fillId="3" borderId="0" xfId="0" applyFill="1" applyAlignment="1">
      <alignment wrapText="1"/>
    </xf>
    <xf numFmtId="0" fontId="0" fillId="3" borderId="0" xfId="0" applyFill="1" applyAlignment="1">
      <alignment horizontal="right"/>
    </xf>
    <xf numFmtId="0" fontId="0" fillId="3" borderId="0" xfId="0" applyFill="1" applyAlignment="1">
      <alignment vertical="top"/>
    </xf>
    <xf numFmtId="0" fontId="0" fillId="3" borderId="0" xfId="0" applyFill="1" applyAlignment="1">
      <alignment horizontal="left" vertical="top"/>
    </xf>
    <xf numFmtId="0" fontId="0" fillId="3" borderId="0" xfId="0" applyFill="1" applyAlignment="1">
      <alignment vertical="top" wrapText="1"/>
    </xf>
    <xf numFmtId="0" fontId="0" fillId="3" borderId="0" xfId="0" quotePrefix="1" applyFont="1" applyFill="1" applyAlignment="1">
      <alignment vertical="top"/>
    </xf>
    <xf numFmtId="0" fontId="1" fillId="3" borderId="0" xfId="0" applyFont="1" applyFill="1" applyAlignment="1">
      <alignment vertical="top"/>
    </xf>
    <xf numFmtId="0" fontId="0" fillId="3" borderId="0" xfId="0" applyFont="1" applyFill="1" applyAlignment="1">
      <alignment vertical="top"/>
    </xf>
    <xf numFmtId="0" fontId="0" fillId="3" borderId="0" xfId="0" applyFont="1" applyFill="1" applyAlignment="1">
      <alignment horizontal="right" vertical="top"/>
    </xf>
    <xf numFmtId="0" fontId="0" fillId="3" borderId="0" xfId="0" applyFill="1" applyAlignment="1">
      <alignment horizontal="right" vertical="top"/>
    </xf>
    <xf numFmtId="0" fontId="0" fillId="3" borderId="0" xfId="0" applyFill="1" applyAlignment="1">
      <alignment horizontal="right" wrapText="1"/>
    </xf>
    <xf numFmtId="0" fontId="0" fillId="3" borderId="0" xfId="0" applyFont="1" applyFill="1" applyAlignment="1">
      <alignment horizontal="right" vertical="top" wrapText="1"/>
    </xf>
    <xf numFmtId="0" fontId="0" fillId="3" borderId="0" xfId="0" applyFill="1" applyAlignment="1">
      <alignment horizontal="right" vertical="top" wrapText="1"/>
    </xf>
    <xf numFmtId="0" fontId="0" fillId="3" borderId="0" xfId="0" applyFill="1" applyAlignment="1"/>
    <xf numFmtId="0" fontId="1" fillId="2" borderId="3" xfId="0" applyFont="1" applyFill="1" applyBorder="1" applyAlignment="1">
      <alignment vertical="top"/>
    </xf>
    <xf numFmtId="0" fontId="0" fillId="2" borderId="3" xfId="0" applyFill="1" applyBorder="1"/>
    <xf numFmtId="0" fontId="0" fillId="2" borderId="3" xfId="0" applyFill="1" applyBorder="1" applyAlignment="1">
      <alignment wrapText="1"/>
    </xf>
    <xf numFmtId="0" fontId="0" fillId="2" borderId="3" xfId="0" applyFill="1" applyBorder="1" applyAlignment="1">
      <alignment horizontal="right"/>
    </xf>
    <xf numFmtId="0" fontId="0" fillId="2" borderId="2" xfId="0" applyFill="1" applyBorder="1" applyAlignment="1">
      <alignment horizontal="right" wrapText="1"/>
    </xf>
    <xf numFmtId="0" fontId="0" fillId="2" borderId="4" xfId="0" applyFill="1" applyBorder="1" applyAlignment="1">
      <alignment horizontal="left" vertical="top"/>
    </xf>
    <xf numFmtId="0" fontId="5" fillId="2" borderId="4" xfId="0" applyFont="1" applyFill="1" applyBorder="1" applyAlignment="1">
      <alignment vertical="top"/>
    </xf>
    <xf numFmtId="0" fontId="0" fillId="2" borderId="4" xfId="0" applyFill="1" applyBorder="1" applyAlignment="1">
      <alignment vertical="top" wrapText="1"/>
    </xf>
    <xf numFmtId="0" fontId="0" fillId="2" borderId="4" xfId="0" quotePrefix="1" applyFont="1" applyFill="1" applyBorder="1" applyAlignment="1">
      <alignment horizontal="right" vertical="top"/>
    </xf>
    <xf numFmtId="0" fontId="0" fillId="2" borderId="5" xfId="0" applyFont="1" applyFill="1" applyBorder="1" applyAlignment="1">
      <alignment horizontal="right" vertical="top" wrapText="1"/>
    </xf>
    <xf numFmtId="0" fontId="0" fillId="3" borderId="4" xfId="0" applyFill="1" applyBorder="1" applyAlignment="1">
      <alignment horizontal="left" vertical="top"/>
    </xf>
    <xf numFmtId="0" fontId="0" fillId="3" borderId="4" xfId="0" applyFill="1" applyBorder="1" applyAlignment="1">
      <alignment vertical="top"/>
    </xf>
    <xf numFmtId="0" fontId="0" fillId="3" borderId="4" xfId="0" applyFill="1" applyBorder="1" applyAlignment="1">
      <alignment vertical="top" wrapText="1"/>
    </xf>
    <xf numFmtId="0" fontId="0" fillId="3" borderId="4" xfId="0" applyFont="1" applyFill="1" applyBorder="1" applyAlignment="1">
      <alignment horizontal="right" vertical="top"/>
    </xf>
    <xf numFmtId="0" fontId="0" fillId="3" borderId="5" xfId="0" applyFont="1" applyFill="1" applyBorder="1" applyAlignment="1">
      <alignment horizontal="right" vertical="top" wrapText="1"/>
    </xf>
    <xf numFmtId="0" fontId="1" fillId="2" borderId="4" xfId="0" applyFont="1" applyFill="1" applyBorder="1" applyAlignment="1">
      <alignment horizontal="left" vertical="top"/>
    </xf>
    <xf numFmtId="0" fontId="1" fillId="2" borderId="4" xfId="0" applyFont="1" applyFill="1" applyBorder="1" applyAlignment="1">
      <alignment vertical="top"/>
    </xf>
    <xf numFmtId="0" fontId="1" fillId="2" borderId="4" xfId="0" applyFont="1" applyFill="1" applyBorder="1" applyAlignment="1">
      <alignment vertical="top" wrapText="1"/>
    </xf>
    <xf numFmtId="0" fontId="0" fillId="3" borderId="5" xfId="0" applyFill="1" applyBorder="1" applyAlignment="1">
      <alignment horizontal="right" vertical="top"/>
    </xf>
    <xf numFmtId="0" fontId="0" fillId="3" borderId="4" xfId="0" applyFont="1" applyFill="1" applyBorder="1" applyAlignment="1">
      <alignment horizontal="left" vertical="top"/>
    </xf>
    <xf numFmtId="0" fontId="0" fillId="3" borderId="0" xfId="0" applyFill="1" applyBorder="1" applyAlignment="1">
      <alignment vertical="top"/>
    </xf>
    <xf numFmtId="0" fontId="0" fillId="3" borderId="0" xfId="0" applyFont="1" applyFill="1" applyBorder="1" applyAlignment="1">
      <alignment horizontal="right" vertical="top" wrapText="1"/>
    </xf>
    <xf numFmtId="164" fontId="1" fillId="2" borderId="1" xfId="1" applyNumberFormat="1" applyFont="1" applyFill="1" applyBorder="1" applyAlignment="1">
      <alignment vertical="top"/>
    </xf>
    <xf numFmtId="164" fontId="0" fillId="3" borderId="1" xfId="1" applyNumberFormat="1" applyFont="1" applyFill="1" applyBorder="1" applyAlignment="1">
      <alignment vertical="top"/>
    </xf>
    <xf numFmtId="0" fontId="9" fillId="2" borderId="4" xfId="0" applyFont="1" applyFill="1" applyBorder="1" applyAlignment="1">
      <alignment horizontal="left"/>
    </xf>
    <xf numFmtId="0" fontId="10" fillId="2" borderId="4" xfId="0" applyFont="1" applyFill="1" applyBorder="1" applyAlignment="1"/>
    <xf numFmtId="0" fontId="9" fillId="2" borderId="4" xfId="0" applyFont="1" applyFill="1" applyBorder="1" applyAlignment="1">
      <alignment wrapText="1"/>
    </xf>
    <xf numFmtId="0" fontId="9" fillId="2" borderId="4" xfId="0" applyFont="1" applyFill="1" applyBorder="1" applyAlignment="1">
      <alignment horizontal="right"/>
    </xf>
    <xf numFmtId="0" fontId="9" fillId="2" borderId="5" xfId="0" applyFont="1" applyFill="1" applyBorder="1" applyAlignment="1">
      <alignment horizontal="right" wrapText="1"/>
    </xf>
    <xf numFmtId="43" fontId="0" fillId="3" borderId="1" xfId="1" applyNumberFormat="1" applyFont="1" applyFill="1" applyBorder="1" applyAlignment="1">
      <alignment vertical="top"/>
    </xf>
    <xf numFmtId="0" fontId="0" fillId="2" borderId="0" xfId="0" applyFill="1" applyBorder="1" applyAlignment="1">
      <alignment horizontal="right"/>
    </xf>
    <xf numFmtId="0" fontId="9" fillId="2" borderId="6" xfId="0" applyFont="1" applyFill="1" applyBorder="1" applyAlignment="1">
      <alignment horizontal="right" wrapText="1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3"/>
  <sheetViews>
    <sheetView tabSelected="1" workbookViewId="0">
      <selection activeCell="G5" sqref="G5"/>
    </sheetView>
  </sheetViews>
  <sheetFormatPr defaultColWidth="9.140625" defaultRowHeight="15" x14ac:dyDescent="0.25"/>
  <cols>
    <col min="1" max="1" width="7.5703125" style="1" customWidth="1"/>
    <col min="2" max="2" width="4" style="2" customWidth="1"/>
    <col min="3" max="3" width="2.5703125" style="1" customWidth="1"/>
    <col min="4" max="4" width="51.140625" style="3" customWidth="1"/>
    <col min="5" max="5" width="12.7109375" style="4" customWidth="1"/>
    <col min="6" max="6" width="28.42578125" style="13" customWidth="1"/>
    <col min="7" max="7" width="16.85546875" style="1" customWidth="1"/>
    <col min="8" max="8" width="15.5703125" style="1" customWidth="1"/>
    <col min="9" max="16384" width="9.140625" style="1"/>
  </cols>
  <sheetData>
    <row r="1" spans="1:8" x14ac:dyDescent="0.25">
      <c r="B1" s="2" t="s">
        <v>39</v>
      </c>
    </row>
    <row r="2" spans="1:8" x14ac:dyDescent="0.25">
      <c r="B2" s="17" t="s">
        <v>0</v>
      </c>
      <c r="C2" s="18"/>
      <c r="D2" s="19"/>
      <c r="E2" s="20"/>
      <c r="F2" s="21"/>
      <c r="G2" s="47"/>
    </row>
    <row r="3" spans="1:8" s="16" customFormat="1" ht="29.1" customHeight="1" x14ac:dyDescent="0.25">
      <c r="B3" s="41" t="s">
        <v>8</v>
      </c>
      <c r="C3" s="42"/>
      <c r="D3" s="43"/>
      <c r="E3" s="44" t="s">
        <v>3</v>
      </c>
      <c r="F3" s="45" t="s">
        <v>38</v>
      </c>
      <c r="G3" s="48" t="s">
        <v>37</v>
      </c>
    </row>
    <row r="4" spans="1:8" s="5" customFormat="1" ht="29.1" customHeight="1" x14ac:dyDescent="0.25">
      <c r="B4" s="22" t="s">
        <v>9</v>
      </c>
      <c r="C4" s="23" t="s">
        <v>1</v>
      </c>
      <c r="D4" s="24"/>
      <c r="E4" s="25" t="s">
        <v>21</v>
      </c>
      <c r="F4" s="26" t="s">
        <v>2</v>
      </c>
      <c r="G4" s="39">
        <f>+G6+G11</f>
        <v>0</v>
      </c>
      <c r="H4" s="8"/>
    </row>
    <row r="5" spans="1:8" s="5" customFormat="1" ht="30" x14ac:dyDescent="0.25">
      <c r="B5" s="27" t="s">
        <v>10</v>
      </c>
      <c r="C5" s="28"/>
      <c r="D5" s="29" t="s">
        <v>33</v>
      </c>
      <c r="E5" s="30"/>
      <c r="F5" s="31"/>
      <c r="G5" s="46">
        <v>0.95</v>
      </c>
      <c r="H5" s="10"/>
    </row>
    <row r="6" spans="1:8" s="5" customFormat="1" ht="34.5" customHeight="1" x14ac:dyDescent="0.25">
      <c r="B6" s="22" t="s">
        <v>11</v>
      </c>
      <c r="C6" s="23" t="s">
        <v>4</v>
      </c>
      <c r="D6" s="24"/>
      <c r="E6" s="25" t="s">
        <v>27</v>
      </c>
      <c r="F6" s="26" t="s">
        <v>25</v>
      </c>
      <c r="G6" s="39">
        <f>+(G7-G10)*G5</f>
        <v>0</v>
      </c>
      <c r="H6" s="8"/>
    </row>
    <row r="7" spans="1:8" s="9" customFormat="1" ht="37.5" customHeight="1" x14ac:dyDescent="0.25">
      <c r="B7" s="32" t="s">
        <v>12</v>
      </c>
      <c r="C7" s="33"/>
      <c r="D7" s="34" t="s">
        <v>7</v>
      </c>
      <c r="E7" s="25" t="s">
        <v>22</v>
      </c>
      <c r="F7" s="26" t="s">
        <v>35</v>
      </c>
      <c r="G7" s="39">
        <f>MAX(+G8-G9,0)</f>
        <v>0</v>
      </c>
      <c r="H7" s="8"/>
    </row>
    <row r="8" spans="1:8" s="5" customFormat="1" ht="45" x14ac:dyDescent="0.25">
      <c r="B8" s="27" t="s">
        <v>13</v>
      </c>
      <c r="C8" s="28"/>
      <c r="D8" s="29" t="s">
        <v>31</v>
      </c>
      <c r="E8" s="30"/>
      <c r="F8" s="31"/>
      <c r="G8" s="40"/>
      <c r="H8" s="10"/>
    </row>
    <row r="9" spans="1:8" s="5" customFormat="1" ht="45" x14ac:dyDescent="0.25">
      <c r="B9" s="27" t="s">
        <v>14</v>
      </c>
      <c r="C9" s="28"/>
      <c r="D9" s="29" t="s">
        <v>28</v>
      </c>
      <c r="E9" s="30"/>
      <c r="F9" s="35"/>
      <c r="G9" s="40"/>
      <c r="H9" s="10"/>
    </row>
    <row r="10" spans="1:8" s="5" customFormat="1" ht="30" x14ac:dyDescent="0.25">
      <c r="A10" s="9"/>
      <c r="B10" s="27" t="s">
        <v>15</v>
      </c>
      <c r="C10" s="28"/>
      <c r="D10" s="29" t="s">
        <v>24</v>
      </c>
      <c r="E10" s="30"/>
      <c r="F10" s="31"/>
      <c r="G10" s="40"/>
      <c r="H10" s="10"/>
    </row>
    <row r="11" spans="1:8" s="5" customFormat="1" ht="30" x14ac:dyDescent="0.25">
      <c r="B11" s="32" t="s">
        <v>16</v>
      </c>
      <c r="C11" s="23" t="s">
        <v>5</v>
      </c>
      <c r="D11" s="24"/>
      <c r="E11" s="25" t="s">
        <v>36</v>
      </c>
      <c r="F11" s="26" t="s">
        <v>26</v>
      </c>
      <c r="G11" s="39">
        <f>+(G12-G16)*G5</f>
        <v>0</v>
      </c>
      <c r="H11" s="8"/>
    </row>
    <row r="12" spans="1:8" s="9" customFormat="1" ht="45" x14ac:dyDescent="0.25">
      <c r="A12" s="5"/>
      <c r="B12" s="22" t="s">
        <v>17</v>
      </c>
      <c r="C12" s="33"/>
      <c r="D12" s="34" t="s">
        <v>6</v>
      </c>
      <c r="E12" s="25" t="s">
        <v>23</v>
      </c>
      <c r="F12" s="26" t="s">
        <v>34</v>
      </c>
      <c r="G12" s="39">
        <f>MAX(MAX((G13-G15),0)-MAX((G14-G15),0),0)</f>
        <v>0</v>
      </c>
      <c r="H12" s="8"/>
    </row>
    <row r="13" spans="1:8" s="5" customFormat="1" ht="45" x14ac:dyDescent="0.25">
      <c r="B13" s="27" t="s">
        <v>18</v>
      </c>
      <c r="C13" s="28"/>
      <c r="D13" s="29" t="s">
        <v>31</v>
      </c>
      <c r="E13" s="30"/>
      <c r="F13" s="31"/>
      <c r="G13" s="40"/>
      <c r="H13" s="10"/>
    </row>
    <row r="14" spans="1:8" s="5" customFormat="1" ht="45" x14ac:dyDescent="0.25">
      <c r="B14" s="36" t="s">
        <v>19</v>
      </c>
      <c r="C14" s="28"/>
      <c r="D14" s="29" t="s">
        <v>28</v>
      </c>
      <c r="E14" s="30"/>
      <c r="F14" s="35"/>
      <c r="G14" s="40"/>
      <c r="H14" s="10"/>
    </row>
    <row r="15" spans="1:8" s="5" customFormat="1" ht="30" x14ac:dyDescent="0.25">
      <c r="A15" s="9"/>
      <c r="B15" s="27" t="s">
        <v>20</v>
      </c>
      <c r="C15" s="28"/>
      <c r="D15" s="29" t="s">
        <v>29</v>
      </c>
      <c r="E15" s="30"/>
      <c r="F15" s="31"/>
      <c r="G15" s="40"/>
      <c r="H15" s="10"/>
    </row>
    <row r="16" spans="1:8" s="5" customFormat="1" ht="30" x14ac:dyDescent="0.25">
      <c r="B16" s="27" t="s">
        <v>32</v>
      </c>
      <c r="C16" s="28"/>
      <c r="D16" s="29" t="s">
        <v>30</v>
      </c>
      <c r="E16" s="30"/>
      <c r="F16" s="31"/>
      <c r="G16" s="40"/>
      <c r="H16" s="10"/>
    </row>
    <row r="17" spans="1:8" s="5" customFormat="1" x14ac:dyDescent="0.25">
      <c r="B17" s="6"/>
      <c r="D17" s="7"/>
      <c r="E17" s="11"/>
      <c r="F17" s="38"/>
      <c r="G17" s="37"/>
      <c r="H17" s="10"/>
    </row>
    <row r="18" spans="1:8" s="5" customFormat="1" x14ac:dyDescent="0.25">
      <c r="B18" s="6"/>
      <c r="D18" s="7"/>
      <c r="E18" s="11"/>
      <c r="F18" s="38"/>
      <c r="G18" s="37"/>
      <c r="H18" s="10"/>
    </row>
    <row r="19" spans="1:8" s="5" customFormat="1" x14ac:dyDescent="0.25">
      <c r="A19" s="9"/>
      <c r="B19" s="6"/>
      <c r="D19" s="7"/>
      <c r="E19" s="11"/>
      <c r="F19" s="14"/>
      <c r="G19" s="37"/>
      <c r="H19" s="10"/>
    </row>
    <row r="20" spans="1:8" s="5" customFormat="1" x14ac:dyDescent="0.25">
      <c r="B20" s="6"/>
      <c r="D20" s="7"/>
      <c r="E20" s="12"/>
      <c r="F20" s="15"/>
    </row>
    <row r="21" spans="1:8" s="5" customFormat="1" x14ac:dyDescent="0.25">
      <c r="B21" s="6"/>
      <c r="D21" s="7"/>
      <c r="E21" s="12"/>
      <c r="F21" s="15"/>
    </row>
    <row r="22" spans="1:8" s="5" customFormat="1" x14ac:dyDescent="0.25">
      <c r="B22" s="6"/>
      <c r="D22" s="7"/>
      <c r="E22" s="12"/>
      <c r="F22" s="15"/>
    </row>
    <row r="23" spans="1:8" s="5" customFormat="1" x14ac:dyDescent="0.25">
      <c r="B23" s="6"/>
      <c r="D23" s="7"/>
      <c r="E23" s="12"/>
      <c r="F23" s="15"/>
    </row>
    <row r="24" spans="1:8" s="5" customFormat="1" x14ac:dyDescent="0.25">
      <c r="B24" s="6"/>
      <c r="D24" s="7"/>
      <c r="E24" s="12"/>
      <c r="F24" s="15"/>
    </row>
    <row r="25" spans="1:8" s="5" customFormat="1" x14ac:dyDescent="0.25">
      <c r="B25" s="6"/>
      <c r="D25" s="7"/>
      <c r="E25" s="12"/>
      <c r="F25" s="15"/>
    </row>
    <row r="26" spans="1:8" s="5" customFormat="1" x14ac:dyDescent="0.25">
      <c r="B26" s="6"/>
      <c r="D26" s="7"/>
      <c r="E26" s="12"/>
      <c r="F26" s="15"/>
    </row>
    <row r="27" spans="1:8" s="5" customFormat="1" x14ac:dyDescent="0.25">
      <c r="B27" s="6"/>
      <c r="D27" s="7"/>
      <c r="E27" s="12"/>
      <c r="F27" s="15"/>
    </row>
    <row r="28" spans="1:8" s="5" customFormat="1" x14ac:dyDescent="0.25">
      <c r="B28" s="6"/>
      <c r="D28" s="7"/>
      <c r="E28" s="12"/>
      <c r="F28" s="15"/>
    </row>
    <row r="29" spans="1:8" s="5" customFormat="1" x14ac:dyDescent="0.25">
      <c r="B29" s="6"/>
      <c r="D29" s="7"/>
      <c r="E29" s="12"/>
      <c r="F29" s="15"/>
    </row>
    <row r="30" spans="1:8" s="5" customFormat="1" x14ac:dyDescent="0.25">
      <c r="B30" s="6"/>
      <c r="D30" s="7"/>
      <c r="E30" s="12"/>
      <c r="F30" s="15"/>
    </row>
    <row r="31" spans="1:8" s="5" customFormat="1" x14ac:dyDescent="0.25">
      <c r="B31" s="6"/>
      <c r="D31" s="7"/>
      <c r="E31" s="12"/>
      <c r="F31" s="15"/>
    </row>
    <row r="32" spans="1:8" s="5" customFormat="1" x14ac:dyDescent="0.25">
      <c r="B32" s="6"/>
      <c r="D32" s="7"/>
      <c r="E32" s="12"/>
      <c r="F32" s="15"/>
    </row>
    <row r="33" spans="2:6" s="5" customFormat="1" x14ac:dyDescent="0.25">
      <c r="B33" s="6"/>
      <c r="D33" s="7"/>
      <c r="E33" s="12"/>
      <c r="F33" s="15"/>
    </row>
    <row r="34" spans="2:6" s="5" customFormat="1" x14ac:dyDescent="0.25">
      <c r="B34" s="6"/>
      <c r="D34" s="7"/>
      <c r="E34" s="12"/>
      <c r="F34" s="15"/>
    </row>
    <row r="35" spans="2:6" s="5" customFormat="1" x14ac:dyDescent="0.25">
      <c r="B35" s="6"/>
      <c r="D35" s="7"/>
      <c r="E35" s="12"/>
      <c r="F35" s="15"/>
    </row>
    <row r="36" spans="2:6" s="5" customFormat="1" x14ac:dyDescent="0.25">
      <c r="B36" s="6"/>
      <c r="D36" s="7"/>
      <c r="E36" s="12"/>
      <c r="F36" s="15"/>
    </row>
    <row r="37" spans="2:6" s="5" customFormat="1" x14ac:dyDescent="0.25">
      <c r="B37" s="6"/>
      <c r="D37" s="7"/>
      <c r="E37" s="12"/>
      <c r="F37" s="15"/>
    </row>
    <row r="38" spans="2:6" s="5" customFormat="1" x14ac:dyDescent="0.25">
      <c r="B38" s="6"/>
      <c r="D38" s="7"/>
      <c r="E38" s="12"/>
      <c r="F38" s="15"/>
    </row>
    <row r="39" spans="2:6" s="5" customFormat="1" x14ac:dyDescent="0.25">
      <c r="B39" s="6"/>
      <c r="D39" s="7"/>
      <c r="E39" s="12"/>
      <c r="F39" s="15"/>
    </row>
    <row r="40" spans="2:6" s="5" customFormat="1" x14ac:dyDescent="0.25">
      <c r="B40" s="6"/>
      <c r="D40" s="7"/>
      <c r="E40" s="12"/>
      <c r="F40" s="15"/>
    </row>
    <row r="41" spans="2:6" s="5" customFormat="1" x14ac:dyDescent="0.25">
      <c r="B41" s="6"/>
      <c r="D41" s="7"/>
      <c r="E41" s="12"/>
      <c r="F41" s="15"/>
    </row>
    <row r="42" spans="2:6" s="5" customFormat="1" x14ac:dyDescent="0.25">
      <c r="B42" s="6"/>
      <c r="D42" s="7"/>
      <c r="E42" s="12"/>
      <c r="F42" s="15"/>
    </row>
    <row r="43" spans="2:6" s="5" customFormat="1" x14ac:dyDescent="0.25">
      <c r="B43" s="6"/>
      <c r="D43" s="7"/>
      <c r="E43" s="12"/>
      <c r="F43" s="15"/>
    </row>
    <row r="44" spans="2:6" s="5" customFormat="1" x14ac:dyDescent="0.25">
      <c r="B44" s="6"/>
      <c r="D44" s="7"/>
      <c r="E44" s="12"/>
      <c r="F44" s="15"/>
    </row>
    <row r="45" spans="2:6" s="5" customFormat="1" x14ac:dyDescent="0.25">
      <c r="B45" s="6"/>
      <c r="D45" s="7"/>
      <c r="E45" s="12"/>
      <c r="F45" s="15"/>
    </row>
    <row r="46" spans="2:6" s="5" customFormat="1" x14ac:dyDescent="0.25">
      <c r="B46" s="6"/>
      <c r="D46" s="7"/>
      <c r="E46" s="12"/>
      <c r="F46" s="15"/>
    </row>
    <row r="47" spans="2:6" s="5" customFormat="1" x14ac:dyDescent="0.25">
      <c r="B47" s="6"/>
      <c r="D47" s="7"/>
      <c r="E47" s="12"/>
      <c r="F47" s="15"/>
    </row>
    <row r="48" spans="2:6" s="5" customFormat="1" x14ac:dyDescent="0.25">
      <c r="B48" s="6"/>
      <c r="D48" s="7"/>
      <c r="E48" s="12"/>
      <c r="F48" s="15"/>
    </row>
    <row r="49" spans="1:6" s="5" customFormat="1" x14ac:dyDescent="0.25">
      <c r="B49" s="6"/>
      <c r="D49" s="7"/>
      <c r="E49" s="12"/>
      <c r="F49" s="15"/>
    </row>
    <row r="50" spans="1:6" s="5" customFormat="1" x14ac:dyDescent="0.25">
      <c r="B50" s="6"/>
      <c r="D50" s="7"/>
      <c r="E50" s="12"/>
      <c r="F50" s="15"/>
    </row>
    <row r="51" spans="1:6" s="5" customFormat="1" x14ac:dyDescent="0.25">
      <c r="B51" s="6"/>
      <c r="D51" s="7"/>
      <c r="E51" s="12"/>
      <c r="F51" s="15"/>
    </row>
    <row r="52" spans="1:6" s="5" customFormat="1" x14ac:dyDescent="0.25">
      <c r="B52" s="6"/>
      <c r="D52" s="7"/>
      <c r="E52" s="12"/>
      <c r="F52" s="15"/>
    </row>
    <row r="53" spans="1:6" x14ac:dyDescent="0.25">
      <c r="A53" s="5"/>
    </row>
    <row r="54" spans="1:6" x14ac:dyDescent="0.25">
      <c r="A54" s="5"/>
    </row>
    <row r="55" spans="1:6" x14ac:dyDescent="0.25">
      <c r="A55" s="5"/>
    </row>
    <row r="56" spans="1:6" x14ac:dyDescent="0.25">
      <c r="A56" s="5"/>
    </row>
    <row r="57" spans="1:6" x14ac:dyDescent="0.25">
      <c r="A57" s="5"/>
    </row>
    <row r="58" spans="1:6" x14ac:dyDescent="0.25">
      <c r="A58" s="5"/>
    </row>
    <row r="59" spans="1:6" x14ac:dyDescent="0.25">
      <c r="A59" s="5"/>
    </row>
    <row r="60" spans="1:6" x14ac:dyDescent="0.25">
      <c r="A60" s="5"/>
    </row>
    <row r="61" spans="1:6" x14ac:dyDescent="0.25">
      <c r="A61" s="5"/>
    </row>
    <row r="62" spans="1:6" x14ac:dyDescent="0.25">
      <c r="A62" s="5"/>
    </row>
    <row r="63" spans="1:6" x14ac:dyDescent="0.25">
      <c r="A63" s="5"/>
    </row>
    <row r="64" spans="1:6" x14ac:dyDescent="0.25">
      <c r="A64" s="5"/>
    </row>
    <row r="65" spans="1:1" x14ac:dyDescent="0.25">
      <c r="A65" s="5"/>
    </row>
    <row r="66" spans="1:1" x14ac:dyDescent="0.25">
      <c r="A66" s="5"/>
    </row>
    <row r="67" spans="1:1" x14ac:dyDescent="0.25">
      <c r="A67" s="5"/>
    </row>
    <row r="68" spans="1:1" x14ac:dyDescent="0.25">
      <c r="A68" s="5"/>
    </row>
    <row r="69" spans="1:1" x14ac:dyDescent="0.25">
      <c r="A69" s="5"/>
    </row>
    <row r="70" spans="1:1" x14ac:dyDescent="0.25">
      <c r="A70" s="5"/>
    </row>
    <row r="71" spans="1:1" x14ac:dyDescent="0.25">
      <c r="A71" s="5"/>
    </row>
    <row r="72" spans="1:1" x14ac:dyDescent="0.25">
      <c r="A72" s="5"/>
    </row>
    <row r="73" spans="1:1" x14ac:dyDescent="0.25">
      <c r="A73" s="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Skema 1 effekt primo 2018</vt:lpstr>
    </vt:vector>
  </TitlesOfParts>
  <Company>Finanstilsynet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Kathrine Halmøe Schjødt (FT)</dc:creator>
  <cp:lastModifiedBy>Kathrine Halmøe Schjødt (FT)</cp:lastModifiedBy>
  <dcterms:created xsi:type="dcterms:W3CDTF">2017-12-11T10:24:02Z</dcterms:created>
  <dcterms:modified xsi:type="dcterms:W3CDTF">2018-03-26T11:40:57Z</dcterms:modified>
</cp:coreProperties>
</file>